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97AA" lockStructure="1"/>
  <bookViews>
    <workbookView xWindow="14595" yWindow="30" windowWidth="14100" windowHeight="12585" tabRatio="864"/>
  </bookViews>
  <sheets>
    <sheet name="Arizona Phenoms" sheetId="59" r:id="rId1"/>
    <sheet name="Athens Timberwolves" sheetId="51" r:id="rId2"/>
    <sheet name="Atlanta Eclipse" sheetId="45" r:id="rId3"/>
    <sheet name="Austin Blackhawks" sheetId="22" r:id="rId4"/>
    <sheet name="Bayou City Heat" sheetId="1" r:id="rId5"/>
    <sheet name="BCS Outlaws" sheetId="62" r:id="rId6"/>
    <sheet name="Boston Renegades" sheetId="26" r:id="rId7"/>
    <sheet name="Chicago Comets" sheetId="28" r:id="rId8"/>
    <sheet name="Colorado Storm" sheetId="36" r:id="rId9"/>
    <sheet name="Indy Edge" sheetId="30" r:id="rId10"/>
    <sheet name="Indy Thunder" sheetId="27" r:id="rId11"/>
    <sheet name="Iowa Reapers" sheetId="52" r:id="rId12"/>
    <sheet name="Lonestar Roadrunners" sheetId="57" r:id="rId13"/>
    <sheet name="Minnesota Millers" sheetId="34" r:id="rId14"/>
    <sheet name="New Jersey Titans" sheetId="58" r:id="rId15"/>
    <sheet name="Rochester Pioneers" sheetId="60" r:id="rId16"/>
    <sheet name="San Antonio Jets" sheetId="49" r:id="rId17"/>
    <sheet name="Seattle Sluggers" sheetId="32" r:id="rId18"/>
    <sheet name="Southwest Slammers" sheetId="48" r:id="rId19"/>
    <sheet name="Tyler Tigers" sheetId="37" r:id="rId20"/>
    <sheet name="Player Totals" sheetId="63" r:id="rId21"/>
    <sheet name="Spotter Score" sheetId="64" r:id="rId22"/>
    <sheet name="All Tournament" sheetId="65" r:id="rId23"/>
  </sheets>
  <definedNames>
    <definedName name="_var1" localSheetId="0">#REF!</definedName>
    <definedName name="_var1" localSheetId="5">#REF!</definedName>
    <definedName name="_var1" localSheetId="12">#REF!</definedName>
    <definedName name="_var1" localSheetId="14">#REF!</definedName>
    <definedName name="_var1" localSheetId="15">#REF!</definedName>
    <definedName name="_var1">#REF!</definedName>
    <definedName name="cellone">#REF!</definedName>
    <definedName name="celltwo" localSheetId="0">#REF!</definedName>
    <definedName name="celltwo" localSheetId="5">#REF!</definedName>
    <definedName name="celltwo" localSheetId="12">#REF!</definedName>
    <definedName name="celltwo" localSheetId="14">#REF!</definedName>
    <definedName name="celltwo" localSheetId="15">#REF!</definedName>
    <definedName name="celltwo">#REF!</definedName>
    <definedName name="GAME_1" localSheetId="0">#REF!</definedName>
    <definedName name="GAME_1" localSheetId="5">#REF!</definedName>
    <definedName name="GAME_1" localSheetId="12">#REF!</definedName>
    <definedName name="GAME_1" localSheetId="14">#REF!</definedName>
    <definedName name="GAME_1" localSheetId="15">#REF!</definedName>
    <definedName name="GAME_1">#REF!</definedName>
    <definedName name="GAME_2" localSheetId="0">#REF!</definedName>
    <definedName name="GAME_2" localSheetId="5">#REF!</definedName>
    <definedName name="GAME_2" localSheetId="12">#REF!</definedName>
    <definedName name="GAME_2" localSheetId="14">#REF!</definedName>
    <definedName name="GAME_2" localSheetId="15">#REF!</definedName>
    <definedName name="GAME_2">#REF!</definedName>
    <definedName name="GAME_3" localSheetId="0">#REF!</definedName>
    <definedName name="GAME_3" localSheetId="5">#REF!</definedName>
    <definedName name="GAME_3" localSheetId="12">#REF!</definedName>
    <definedName name="GAME_3" localSheetId="14">#REF!</definedName>
    <definedName name="GAME_3" localSheetId="15">#REF!</definedName>
    <definedName name="GAME_3">#REF!</definedName>
    <definedName name="GAME_4" localSheetId="0">#REF!</definedName>
    <definedName name="GAME_4" localSheetId="5">#REF!</definedName>
    <definedName name="GAME_4" localSheetId="12">#REF!</definedName>
    <definedName name="GAME_4" localSheetId="14">#REF!</definedName>
    <definedName name="GAME_4" localSheetId="15">#REF!</definedName>
    <definedName name="GAME_4">#REF!</definedName>
    <definedName name="GAMES" localSheetId="0">#REF!</definedName>
    <definedName name="GAMES" localSheetId="5">#REF!</definedName>
    <definedName name="GAMES" localSheetId="12">#REF!</definedName>
    <definedName name="GAMES" localSheetId="14">#REF!</definedName>
    <definedName name="GAMES" localSheetId="15">#REF!</definedName>
    <definedName name="GAMES">#REF!</definedName>
    <definedName name="_xlnm.Print_Area" localSheetId="0">'Arizona Phenoms'!$A$57:$S$82</definedName>
    <definedName name="_xlnm.Print_Area" localSheetId="1">'Athens Timberwolves'!$A$57:$S$82</definedName>
    <definedName name="_xlnm.Print_Area" localSheetId="2">'Atlanta Eclipse'!$A$57:$S$82</definedName>
    <definedName name="_xlnm.Print_Area" localSheetId="3">'Austin Blackhawks'!$A$1:$S$84</definedName>
    <definedName name="_xlnm.Print_Area" localSheetId="4">'Bayou City Heat'!$A$57:$S$82</definedName>
    <definedName name="_xlnm.Print_Area" localSheetId="5">'BCS Outlaws'!$A$57:$S$82</definedName>
    <definedName name="_xlnm.Print_Area" localSheetId="6">'Boston Renegades'!$A$57:$S$82</definedName>
    <definedName name="_xlnm.Print_Area" localSheetId="7">'Chicago Comets'!$A$57:$S$82</definedName>
    <definedName name="_xlnm.Print_Area" localSheetId="8">'Colorado Storm'!$A$57:$S$82</definedName>
    <definedName name="_xlnm.Print_Area" localSheetId="9">'Indy Edge'!$A$57:$S$82</definedName>
    <definedName name="_xlnm.Print_Area" localSheetId="10">'Indy Thunder'!$A$57:$S$82</definedName>
    <definedName name="_xlnm.Print_Area" localSheetId="11">'Iowa Reapers'!$A$57:$S$82</definedName>
    <definedName name="_xlnm.Print_Area" localSheetId="12">'Lonestar Roadrunners'!$A$57:$S$82</definedName>
    <definedName name="_xlnm.Print_Area" localSheetId="13">'Minnesota Millers'!$A$57:$S$82</definedName>
    <definedName name="_xlnm.Print_Area" localSheetId="14">'New Jersey Titans'!$A$57:$S$82</definedName>
    <definedName name="_xlnm.Print_Area" localSheetId="15">'Rochester Pioneers'!$A$57:$S$82</definedName>
    <definedName name="_xlnm.Print_Area" localSheetId="16">'San Antonio Jets'!$A$57:$S$82</definedName>
    <definedName name="_xlnm.Print_Area" localSheetId="17">'Seattle Sluggers'!$A$57:$S$82</definedName>
    <definedName name="_xlnm.Print_Area" localSheetId="18">'Southwest Slammers'!$A$57:$S$82</definedName>
    <definedName name="_xlnm.Print_Area" localSheetId="19">'Tyler Tigers'!$A$57:$S$82</definedName>
    <definedName name="stat1">'Atlanta Eclipse'!$K$57</definedName>
    <definedName name="stat2">'Atlanta Eclipse'!$K$78</definedName>
    <definedName name="stat3">'Atlanta Eclipse'!$N$57</definedName>
  </definedNames>
  <calcPr calcId="145621"/>
</workbook>
</file>

<file path=xl/calcChain.xml><?xml version="1.0" encoding="utf-8"?>
<calcChain xmlns="http://schemas.openxmlformats.org/spreadsheetml/2006/main">
  <c r="D12" i="64" l="1"/>
  <c r="D13" i="64"/>
  <c r="D22" i="64"/>
  <c r="D16" i="64"/>
  <c r="D20" i="64"/>
  <c r="D19" i="64"/>
  <c r="D5" i="64"/>
  <c r="D17" i="64"/>
  <c r="D15" i="64"/>
  <c r="D3" i="64"/>
  <c r="D4" i="64"/>
  <c r="D14" i="64"/>
  <c r="D6" i="64"/>
  <c r="D11" i="64"/>
  <c r="D7" i="64"/>
  <c r="D9" i="64"/>
  <c r="D10" i="64"/>
  <c r="D8" i="64"/>
  <c r="D21" i="64"/>
  <c r="D18" i="64"/>
  <c r="J217" i="63"/>
  <c r="I217" i="63"/>
  <c r="H217" i="63"/>
  <c r="J216" i="63"/>
  <c r="I216" i="63"/>
  <c r="H216" i="63"/>
  <c r="J215" i="63"/>
  <c r="I215" i="63"/>
  <c r="H215" i="63"/>
  <c r="J214" i="63"/>
  <c r="I214" i="63"/>
  <c r="H214" i="63"/>
  <c r="J213" i="63"/>
  <c r="I213" i="63"/>
  <c r="H213" i="63"/>
  <c r="J212" i="63"/>
  <c r="I212" i="63"/>
  <c r="H212" i="63"/>
  <c r="J211" i="63"/>
  <c r="I211" i="63"/>
  <c r="H211" i="63"/>
  <c r="J210" i="63"/>
  <c r="I210" i="63"/>
  <c r="H210" i="63"/>
  <c r="J209" i="63"/>
  <c r="I209" i="63"/>
  <c r="H209" i="63"/>
  <c r="J208" i="63"/>
  <c r="I208" i="63"/>
  <c r="H208" i="63"/>
  <c r="J207" i="63"/>
  <c r="I207" i="63"/>
  <c r="H207" i="63"/>
  <c r="J206" i="63"/>
  <c r="I206" i="63"/>
  <c r="H206" i="63"/>
  <c r="J205" i="63"/>
  <c r="I205" i="63"/>
  <c r="H205" i="63"/>
  <c r="J204" i="63"/>
  <c r="I204" i="63"/>
  <c r="H204" i="63"/>
  <c r="J203" i="63"/>
  <c r="I203" i="63"/>
  <c r="H203" i="63"/>
  <c r="J202" i="63"/>
  <c r="I202" i="63"/>
  <c r="H202" i="63"/>
  <c r="J201" i="63"/>
  <c r="I201" i="63"/>
  <c r="H201" i="63"/>
  <c r="J200" i="63"/>
  <c r="I200" i="63"/>
  <c r="H200" i="63"/>
  <c r="J199" i="63"/>
  <c r="I199" i="63"/>
  <c r="H199" i="63"/>
  <c r="J198" i="63"/>
  <c r="I198" i="63"/>
  <c r="H198" i="63"/>
  <c r="J197" i="63"/>
  <c r="I197" i="63"/>
  <c r="H197" i="63"/>
  <c r="J196" i="63"/>
  <c r="I196" i="63"/>
  <c r="H196" i="63"/>
  <c r="J195" i="63"/>
  <c r="I195" i="63"/>
  <c r="H195" i="63"/>
  <c r="J194" i="63"/>
  <c r="I194" i="63"/>
  <c r="H194" i="63"/>
  <c r="J193" i="63"/>
  <c r="I193" i="63"/>
  <c r="H193" i="63"/>
  <c r="J192" i="63"/>
  <c r="I192" i="63"/>
  <c r="H192" i="63"/>
  <c r="J191" i="63"/>
  <c r="I191" i="63"/>
  <c r="H191" i="63"/>
  <c r="J190" i="63"/>
  <c r="I190" i="63"/>
  <c r="H190" i="63"/>
  <c r="J189" i="63"/>
  <c r="I189" i="63"/>
  <c r="H189" i="63"/>
  <c r="J188" i="63"/>
  <c r="I188" i="63"/>
  <c r="H188" i="63"/>
  <c r="J187" i="63"/>
  <c r="I187" i="63"/>
  <c r="H187" i="63"/>
  <c r="J186" i="63"/>
  <c r="I186" i="63"/>
  <c r="H186" i="63"/>
  <c r="J185" i="63"/>
  <c r="I185" i="63"/>
  <c r="H185" i="63"/>
  <c r="J184" i="63"/>
  <c r="I184" i="63"/>
  <c r="H184" i="63"/>
  <c r="J183" i="63"/>
  <c r="I183" i="63"/>
  <c r="H183" i="63"/>
  <c r="J182" i="63"/>
  <c r="I182" i="63"/>
  <c r="H182" i="63"/>
  <c r="J181" i="63"/>
  <c r="I181" i="63"/>
  <c r="H181" i="63"/>
  <c r="J180" i="63"/>
  <c r="I180" i="63"/>
  <c r="H180" i="63"/>
  <c r="J179" i="63"/>
  <c r="I179" i="63"/>
  <c r="H179" i="63"/>
  <c r="J178" i="63"/>
  <c r="I178" i="63"/>
  <c r="H178" i="63"/>
  <c r="J177" i="63"/>
  <c r="I177" i="63"/>
  <c r="H177" i="63"/>
  <c r="J176" i="63"/>
  <c r="I176" i="63"/>
  <c r="H176" i="63"/>
  <c r="J175" i="63"/>
  <c r="I175" i="63"/>
  <c r="H175" i="63"/>
  <c r="J174" i="63"/>
  <c r="I174" i="63"/>
  <c r="H174" i="63"/>
  <c r="J173" i="63"/>
  <c r="I173" i="63"/>
  <c r="H173" i="63"/>
  <c r="J172" i="63"/>
  <c r="I172" i="63"/>
  <c r="H172" i="63"/>
  <c r="J171" i="63"/>
  <c r="I171" i="63"/>
  <c r="H171" i="63"/>
  <c r="J170" i="63"/>
  <c r="I170" i="63"/>
  <c r="H170" i="63"/>
  <c r="J169" i="63"/>
  <c r="I169" i="63"/>
  <c r="H169" i="63"/>
  <c r="J168" i="63"/>
  <c r="I168" i="63"/>
  <c r="H168" i="63"/>
  <c r="J167" i="63"/>
  <c r="I167" i="63"/>
  <c r="H167" i="63"/>
  <c r="J166" i="63"/>
  <c r="I166" i="63"/>
  <c r="H166" i="63"/>
  <c r="J165" i="63"/>
  <c r="I165" i="63"/>
  <c r="H165" i="63"/>
  <c r="J164" i="63"/>
  <c r="I164" i="63"/>
  <c r="H164" i="63"/>
  <c r="J163" i="63"/>
  <c r="I163" i="63"/>
  <c r="H163" i="63"/>
  <c r="J162" i="63"/>
  <c r="I162" i="63"/>
  <c r="H162" i="63"/>
  <c r="J161" i="63"/>
  <c r="I161" i="63"/>
  <c r="H161" i="63"/>
  <c r="J160" i="63"/>
  <c r="I160" i="63"/>
  <c r="H160" i="63"/>
  <c r="J159" i="63"/>
  <c r="I159" i="63"/>
  <c r="H159" i="63"/>
  <c r="J158" i="63"/>
  <c r="I158" i="63"/>
  <c r="H158" i="63"/>
  <c r="J157" i="63"/>
  <c r="I157" i="63"/>
  <c r="H157" i="63"/>
  <c r="J156" i="63"/>
  <c r="I156" i="63"/>
  <c r="H156" i="63"/>
  <c r="J155" i="63"/>
  <c r="I155" i="63"/>
  <c r="H155" i="63"/>
  <c r="J154" i="63"/>
  <c r="I154" i="63"/>
  <c r="H154" i="63"/>
  <c r="J153" i="63"/>
  <c r="I153" i="63"/>
  <c r="H153" i="63"/>
  <c r="J152" i="63"/>
  <c r="I152" i="63"/>
  <c r="H152" i="63"/>
  <c r="J151" i="63"/>
  <c r="I151" i="63"/>
  <c r="H151" i="63"/>
  <c r="J150" i="63"/>
  <c r="I150" i="63"/>
  <c r="H150" i="63"/>
  <c r="J149" i="63"/>
  <c r="I149" i="63"/>
  <c r="H149" i="63"/>
  <c r="J148" i="63"/>
  <c r="I148" i="63"/>
  <c r="H148" i="63"/>
  <c r="J147" i="63"/>
  <c r="I147" i="63"/>
  <c r="H147" i="63"/>
  <c r="J146" i="63"/>
  <c r="I146" i="63"/>
  <c r="H146" i="63"/>
  <c r="J145" i="63"/>
  <c r="I145" i="63"/>
  <c r="H145" i="63"/>
  <c r="J144" i="63"/>
  <c r="I144" i="63"/>
  <c r="H144" i="63"/>
  <c r="J143" i="63"/>
  <c r="I143" i="63"/>
  <c r="H143" i="63"/>
  <c r="J142" i="63"/>
  <c r="I142" i="63"/>
  <c r="H142" i="63"/>
  <c r="J141" i="63"/>
  <c r="I141" i="63"/>
  <c r="H141" i="63"/>
  <c r="J140" i="63"/>
  <c r="I140" i="63"/>
  <c r="H140" i="63"/>
  <c r="J139" i="63"/>
  <c r="I139" i="63"/>
  <c r="H139" i="63"/>
  <c r="J138" i="63"/>
  <c r="I138" i="63"/>
  <c r="H138" i="63"/>
  <c r="J137" i="63"/>
  <c r="I137" i="63"/>
  <c r="H137" i="63"/>
  <c r="J136" i="63"/>
  <c r="I136" i="63"/>
  <c r="H136" i="63"/>
  <c r="J135" i="63"/>
  <c r="I135" i="63"/>
  <c r="H135" i="63"/>
  <c r="J134" i="63"/>
  <c r="I134" i="63"/>
  <c r="H134" i="63"/>
  <c r="J133" i="63"/>
  <c r="I133" i="63"/>
  <c r="H133" i="63"/>
  <c r="J132" i="63"/>
  <c r="I132" i="63"/>
  <c r="H132" i="63"/>
  <c r="J131" i="63"/>
  <c r="I131" i="63"/>
  <c r="H131" i="63"/>
  <c r="J130" i="63"/>
  <c r="I130" i="63"/>
  <c r="H130" i="63"/>
  <c r="J129" i="63"/>
  <c r="I129" i="63"/>
  <c r="H129" i="63"/>
  <c r="J128" i="63"/>
  <c r="I128" i="63"/>
  <c r="H128" i="63"/>
  <c r="J127" i="63"/>
  <c r="I127" i="63"/>
  <c r="H127" i="63"/>
  <c r="J126" i="63"/>
  <c r="I126" i="63"/>
  <c r="H126" i="63"/>
  <c r="J125" i="63"/>
  <c r="I125" i="63"/>
  <c r="H125" i="63"/>
  <c r="J124" i="63"/>
  <c r="I124" i="63"/>
  <c r="H124" i="63"/>
  <c r="J123" i="63"/>
  <c r="I123" i="63"/>
  <c r="H123" i="63"/>
  <c r="J122" i="63"/>
  <c r="I122" i="63"/>
  <c r="H122" i="63"/>
  <c r="J121" i="63"/>
  <c r="I121" i="63"/>
  <c r="H121" i="63"/>
  <c r="J120" i="63"/>
  <c r="I120" i="63"/>
  <c r="H120" i="63"/>
  <c r="J119" i="63"/>
  <c r="I119" i="63"/>
  <c r="H119" i="63"/>
  <c r="J118" i="63"/>
  <c r="I118" i="63"/>
  <c r="H118" i="63"/>
  <c r="J117" i="63"/>
  <c r="I117" i="63"/>
  <c r="H117" i="63"/>
  <c r="J116" i="63"/>
  <c r="I116" i="63"/>
  <c r="H116" i="63"/>
  <c r="J115" i="63"/>
  <c r="I115" i="63"/>
  <c r="H115" i="63"/>
  <c r="J114" i="63"/>
  <c r="I114" i="63"/>
  <c r="H114" i="63"/>
  <c r="J113" i="63"/>
  <c r="I113" i="63"/>
  <c r="H113" i="63"/>
  <c r="J112" i="63"/>
  <c r="I112" i="63"/>
  <c r="H112" i="63"/>
  <c r="J111" i="63"/>
  <c r="I111" i="63"/>
  <c r="H111" i="63"/>
  <c r="J110" i="63"/>
  <c r="I110" i="63"/>
  <c r="H110" i="63"/>
  <c r="J109" i="63"/>
  <c r="I109" i="63"/>
  <c r="H109" i="63"/>
  <c r="J108" i="63"/>
  <c r="I108" i="63"/>
  <c r="H108" i="63"/>
  <c r="J107" i="63"/>
  <c r="I107" i="63"/>
  <c r="H107" i="63"/>
  <c r="J106" i="63"/>
  <c r="I106" i="63"/>
  <c r="H106" i="63"/>
  <c r="J105" i="63"/>
  <c r="I105" i="63"/>
  <c r="H105" i="63"/>
  <c r="J104" i="63"/>
  <c r="I104" i="63"/>
  <c r="H104" i="63"/>
  <c r="J103" i="63"/>
  <c r="I103" i="63"/>
  <c r="H103" i="63"/>
  <c r="J102" i="63"/>
  <c r="I102" i="63"/>
  <c r="H102" i="63"/>
  <c r="J101" i="63"/>
  <c r="I101" i="63"/>
  <c r="H101" i="63"/>
  <c r="J100" i="63"/>
  <c r="I100" i="63"/>
  <c r="H100" i="63"/>
  <c r="J99" i="63"/>
  <c r="I99" i="63"/>
  <c r="H99" i="63"/>
  <c r="J98" i="63"/>
  <c r="I98" i="63"/>
  <c r="H98" i="63"/>
  <c r="J97" i="63"/>
  <c r="I97" i="63"/>
  <c r="H97" i="63"/>
  <c r="J96" i="63"/>
  <c r="I96" i="63"/>
  <c r="H96" i="63"/>
  <c r="J95" i="63"/>
  <c r="I95" i="63"/>
  <c r="H95" i="63"/>
  <c r="J94" i="63"/>
  <c r="I94" i="63"/>
  <c r="H94" i="63"/>
  <c r="J93" i="63"/>
  <c r="I93" i="63"/>
  <c r="H93" i="63"/>
  <c r="J92" i="63"/>
  <c r="I92" i="63"/>
  <c r="H92" i="63"/>
  <c r="J91" i="63"/>
  <c r="I91" i="63"/>
  <c r="H91" i="63"/>
  <c r="J90" i="63"/>
  <c r="I90" i="63"/>
  <c r="H90" i="63"/>
  <c r="J89" i="63"/>
  <c r="I89" i="63"/>
  <c r="H89" i="63"/>
  <c r="J88" i="63"/>
  <c r="I88" i="63"/>
  <c r="H88" i="63"/>
  <c r="J87" i="63"/>
  <c r="I87" i="63"/>
  <c r="H87" i="63"/>
  <c r="J86" i="63"/>
  <c r="I86" i="63"/>
  <c r="H86" i="63"/>
  <c r="J85" i="63"/>
  <c r="I85" i="63"/>
  <c r="H85" i="63"/>
  <c r="J84" i="63"/>
  <c r="I84" i="63"/>
  <c r="H84" i="63"/>
  <c r="J83" i="63"/>
  <c r="I83" i="63"/>
  <c r="H83" i="63"/>
  <c r="J82" i="63"/>
  <c r="I82" i="63"/>
  <c r="H82" i="63"/>
  <c r="J81" i="63"/>
  <c r="I81" i="63"/>
  <c r="H81" i="63"/>
  <c r="J80" i="63"/>
  <c r="I80" i="63"/>
  <c r="H80" i="63"/>
  <c r="J79" i="63"/>
  <c r="I79" i="63"/>
  <c r="H79" i="63"/>
  <c r="J78" i="63"/>
  <c r="I78" i="63"/>
  <c r="H78" i="63"/>
  <c r="J77" i="63"/>
  <c r="I77" i="63"/>
  <c r="H77" i="63"/>
  <c r="J76" i="63"/>
  <c r="I76" i="63"/>
  <c r="H76" i="63"/>
  <c r="J75" i="63"/>
  <c r="I75" i="63"/>
  <c r="H75" i="63"/>
  <c r="J74" i="63"/>
  <c r="I74" i="63"/>
  <c r="H74" i="63"/>
  <c r="J73" i="63"/>
  <c r="I73" i="63"/>
  <c r="H73" i="63"/>
  <c r="J72" i="63"/>
  <c r="I72" i="63"/>
  <c r="H72" i="63"/>
  <c r="J71" i="63"/>
  <c r="I71" i="63"/>
  <c r="H71" i="63"/>
  <c r="J70" i="63"/>
  <c r="I70" i="63"/>
  <c r="H70" i="63"/>
  <c r="J69" i="63"/>
  <c r="I69" i="63"/>
  <c r="H69" i="63"/>
  <c r="J68" i="63"/>
  <c r="I68" i="63"/>
  <c r="H68" i="63"/>
  <c r="J67" i="63"/>
  <c r="I67" i="63"/>
  <c r="H67" i="63"/>
  <c r="J66" i="63"/>
  <c r="I66" i="63"/>
  <c r="H66" i="63"/>
  <c r="J65" i="63"/>
  <c r="I65" i="63"/>
  <c r="H65" i="63"/>
  <c r="J64" i="63"/>
  <c r="I64" i="63"/>
  <c r="H64" i="63"/>
  <c r="J63" i="63"/>
  <c r="I63" i="63"/>
  <c r="H63" i="63"/>
  <c r="J62" i="63"/>
  <c r="I62" i="63"/>
  <c r="H62" i="63"/>
  <c r="J61" i="63"/>
  <c r="I61" i="63"/>
  <c r="H61" i="63"/>
  <c r="J60" i="63"/>
  <c r="I60" i="63"/>
  <c r="H60" i="63"/>
  <c r="J59" i="63"/>
  <c r="I59" i="63"/>
  <c r="H59" i="63"/>
  <c r="J58" i="63"/>
  <c r="I58" i="63"/>
  <c r="H58" i="63"/>
  <c r="J57" i="63"/>
  <c r="I57" i="63"/>
  <c r="H57" i="63"/>
  <c r="J56" i="63"/>
  <c r="I56" i="63"/>
  <c r="H56" i="63"/>
  <c r="J55" i="63"/>
  <c r="I55" i="63"/>
  <c r="H55" i="63"/>
  <c r="J54" i="63"/>
  <c r="I54" i="63"/>
  <c r="H54" i="63"/>
  <c r="J53" i="63"/>
  <c r="I53" i="63"/>
  <c r="H53" i="63"/>
  <c r="J52" i="63"/>
  <c r="I52" i="63"/>
  <c r="H52" i="63"/>
  <c r="J51" i="63"/>
  <c r="I51" i="63"/>
  <c r="H51" i="63"/>
  <c r="J50" i="63"/>
  <c r="I50" i="63"/>
  <c r="H50" i="63"/>
  <c r="J49" i="63"/>
  <c r="I49" i="63"/>
  <c r="H49" i="63"/>
  <c r="J48" i="63"/>
  <c r="I48" i="63"/>
  <c r="H48" i="63"/>
  <c r="J47" i="63"/>
  <c r="I47" i="63"/>
  <c r="H47" i="63"/>
  <c r="J46" i="63"/>
  <c r="I46" i="63"/>
  <c r="H46" i="63"/>
  <c r="J45" i="63"/>
  <c r="I45" i="63"/>
  <c r="H45" i="63"/>
  <c r="J44" i="63"/>
  <c r="I44" i="63"/>
  <c r="H44" i="63"/>
  <c r="J43" i="63"/>
  <c r="I43" i="63"/>
  <c r="H43" i="63"/>
  <c r="J42" i="63"/>
  <c r="I42" i="63"/>
  <c r="H42" i="63"/>
  <c r="J41" i="63"/>
  <c r="I41" i="63"/>
  <c r="H41" i="63"/>
  <c r="J40" i="63"/>
  <c r="I40" i="63"/>
  <c r="H40" i="63"/>
  <c r="J39" i="63"/>
  <c r="I39" i="63"/>
  <c r="H39" i="63"/>
  <c r="J38" i="63"/>
  <c r="I38" i="63"/>
  <c r="H38" i="63"/>
  <c r="J37" i="63"/>
  <c r="I37" i="63"/>
  <c r="H37" i="63"/>
  <c r="J36" i="63"/>
  <c r="I36" i="63"/>
  <c r="H36" i="63"/>
  <c r="J35" i="63"/>
  <c r="I35" i="63"/>
  <c r="H35" i="63"/>
  <c r="J34" i="63"/>
  <c r="I34" i="63"/>
  <c r="H34" i="63"/>
  <c r="J33" i="63"/>
  <c r="I33" i="63"/>
  <c r="H33" i="63"/>
  <c r="J32" i="63"/>
  <c r="I32" i="63"/>
  <c r="H32" i="63"/>
  <c r="J31" i="63"/>
  <c r="I31" i="63"/>
  <c r="H31" i="63"/>
  <c r="J30" i="63"/>
  <c r="I30" i="63"/>
  <c r="H30" i="63"/>
  <c r="J29" i="63"/>
  <c r="I29" i="63"/>
  <c r="H29" i="63"/>
  <c r="J28" i="63"/>
  <c r="I28" i="63"/>
  <c r="H28" i="63"/>
  <c r="J27" i="63"/>
  <c r="I27" i="63"/>
  <c r="H27" i="63"/>
  <c r="J26" i="63"/>
  <c r="I26" i="63"/>
  <c r="H26" i="63"/>
  <c r="J25" i="63"/>
  <c r="I25" i="63"/>
  <c r="H25" i="63"/>
  <c r="J24" i="63"/>
  <c r="I24" i="63"/>
  <c r="H24" i="63"/>
  <c r="J23" i="63"/>
  <c r="I23" i="63"/>
  <c r="H23" i="63"/>
  <c r="J22" i="63"/>
  <c r="I22" i="63"/>
  <c r="H22" i="63"/>
  <c r="J21" i="63"/>
  <c r="I21" i="63"/>
  <c r="H21" i="63"/>
  <c r="J20" i="63"/>
  <c r="I20" i="63"/>
  <c r="H20" i="63"/>
  <c r="J19" i="63"/>
  <c r="I19" i="63"/>
  <c r="H19" i="63"/>
  <c r="J18" i="63"/>
  <c r="I18" i="63"/>
  <c r="H18" i="63"/>
  <c r="J17" i="63"/>
  <c r="I17" i="63"/>
  <c r="H17" i="63"/>
  <c r="J16" i="63"/>
  <c r="I16" i="63"/>
  <c r="H16" i="63"/>
  <c r="J15" i="63"/>
  <c r="I15" i="63"/>
  <c r="H15" i="63"/>
  <c r="J14" i="63"/>
  <c r="I14" i="63"/>
  <c r="H14" i="63"/>
  <c r="J13" i="63"/>
  <c r="I13" i="63"/>
  <c r="H13" i="63"/>
  <c r="J12" i="63"/>
  <c r="I12" i="63"/>
  <c r="H12" i="63"/>
  <c r="J11" i="63"/>
  <c r="I11" i="63"/>
  <c r="H11" i="63"/>
  <c r="J10" i="63"/>
  <c r="I10" i="63"/>
  <c r="H10" i="63"/>
  <c r="J9" i="63"/>
  <c r="I9" i="63"/>
  <c r="H9" i="63"/>
  <c r="J8" i="63"/>
  <c r="I8" i="63"/>
  <c r="H8" i="63"/>
  <c r="J7" i="63"/>
  <c r="I7" i="63"/>
  <c r="H7" i="63"/>
  <c r="J6" i="63"/>
  <c r="I6" i="63"/>
  <c r="H6" i="63"/>
  <c r="J5" i="63"/>
  <c r="I5" i="63"/>
  <c r="H5" i="63"/>
  <c r="J4" i="63"/>
  <c r="I4" i="63"/>
  <c r="H4" i="63"/>
  <c r="J3" i="63"/>
  <c r="I3" i="63"/>
  <c r="H3" i="63"/>
</calcChain>
</file>

<file path=xl/sharedStrings.xml><?xml version="1.0" encoding="utf-8"?>
<sst xmlns="http://schemas.openxmlformats.org/spreadsheetml/2006/main" count="5622" uniqueCount="388">
  <si>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</si>
  <si>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</si>
  <si>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</si>
  <si>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</si>
  <si>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</si>
  <si>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</si>
  <si>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</si>
  <si>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</si>
  <si>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</si>
  <si>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</si>
  <si>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</si>
  <si>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</si>
  <si>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</si>
  <si>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</si>
  <si>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</si>
  <si>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</si>
  <si>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</si>
  <si>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</si>
  <si>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</si>
  <si>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</si>
  <si>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</si>
  <si>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</si>
  <si>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</si>
  <si>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</si>
  <si>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</si>
  <si>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</si>
  <si>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</si>
  <si>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</si>
  <si>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</si>
  <si>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</si>
  <si>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</si>
  <si>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</si>
  <si>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</si>
  <si>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</si>
  <si>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</si>
  <si>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</si>
  <si>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</si>
  <si>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</si>
  <si>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</si>
  <si>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adj BA</t>
  </si>
  <si>
    <t>G</t>
  </si>
  <si>
    <t>BA</t>
  </si>
  <si>
    <t>PO/G</t>
  </si>
  <si>
    <t>Craig Cotton</t>
  </si>
  <si>
    <t>Mariano Reynoso</t>
  </si>
  <si>
    <t>Blake Boudreaux</t>
  </si>
  <si>
    <t>Giovanni Francese</t>
  </si>
  <si>
    <t>Clint Woodard</t>
  </si>
  <si>
    <t>Richie Schultz</t>
  </si>
  <si>
    <t>Steve Lyles</t>
  </si>
  <si>
    <t>John Parker</t>
  </si>
  <si>
    <t>Rocky Zamora</t>
  </si>
  <si>
    <t>Doug Biggins</t>
  </si>
  <si>
    <t>Danny Foppiano</t>
  </si>
  <si>
    <t>Braulio Thorne</t>
  </si>
  <si>
    <t>Dan Greene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</si>
  <si>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</si>
  <si>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</si>
  <si>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</si>
  <si>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</si>
  <si>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</si>
  <si>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</si>
  <si>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</si>
  <si>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</si>
  <si>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</si>
  <si>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</si>
  <si>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</si>
  <si>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James Michaels</t>
  </si>
  <si>
    <t>Tony Santiago</t>
  </si>
  <si>
    <t>Sherlock Washington</t>
  </si>
  <si>
    <t>Runs</t>
  </si>
  <si>
    <t>Rose Reed</t>
  </si>
  <si>
    <t>Kyle Lewis</t>
  </si>
  <si>
    <t>Darnell Williams</t>
  </si>
  <si>
    <t>Kalari Girtley</t>
  </si>
  <si>
    <t>Nick Lopez</t>
  </si>
  <si>
    <t>Larry Haile</t>
  </si>
  <si>
    <t>Ron Cochran</t>
  </si>
  <si>
    <t>Kevin Sibson</t>
  </si>
  <si>
    <t>Axel Cox</t>
  </si>
  <si>
    <t>Jon Walker</t>
  </si>
  <si>
    <t>Ethan Johnston</t>
  </si>
  <si>
    <t>Andrew Greene</t>
  </si>
  <si>
    <t>Jason Dobbs</t>
  </si>
  <si>
    <t>Bernardo Barrera</t>
  </si>
  <si>
    <t>Chad Perry</t>
  </si>
  <si>
    <t>Southwest Slammers</t>
  </si>
  <si>
    <t>Pete Trejo</t>
  </si>
  <si>
    <t>Frank Porter</t>
  </si>
  <si>
    <t>Michael Lewis</t>
  </si>
  <si>
    <t>Wayne Sibson</t>
  </si>
  <si>
    <t>Matt McCoy</t>
  </si>
  <si>
    <t>Jonathan Akin</t>
  </si>
  <si>
    <t>Brian Christian</t>
  </si>
  <si>
    <t>Jason Ackiss</t>
  </si>
  <si>
    <t>9</t>
  </si>
  <si>
    <t>26</t>
  </si>
  <si>
    <t>Cleo Stephens</t>
  </si>
  <si>
    <t>7</t>
  </si>
  <si>
    <t>21</t>
  </si>
  <si>
    <t>2</t>
  </si>
  <si>
    <t>11</t>
  </si>
  <si>
    <t>1</t>
  </si>
  <si>
    <t>Gary Boettcher</t>
  </si>
  <si>
    <t>25</t>
  </si>
  <si>
    <t>Roger Keeney</t>
  </si>
  <si>
    <t>4</t>
  </si>
  <si>
    <t>5</t>
  </si>
  <si>
    <t>35</t>
  </si>
  <si>
    <t>55</t>
  </si>
  <si>
    <t>Jacory Wiley</t>
  </si>
  <si>
    <t>30</t>
  </si>
  <si>
    <t>Doug Winthrop</t>
  </si>
  <si>
    <t>Matt Puvogel</t>
  </si>
  <si>
    <t>Jared Woodard</t>
  </si>
  <si>
    <t>Robert Perez</t>
  </si>
  <si>
    <t>Place</t>
  </si>
  <si>
    <t>Evan Van Duyne</t>
  </si>
  <si>
    <t>Minnesota Millers</t>
  </si>
  <si>
    <t>Iowa Reapers</t>
  </si>
  <si>
    <t>Joe McCormick</t>
  </si>
  <si>
    <t>Rich Koppenjan</t>
  </si>
  <si>
    <t>Steve Rutch</t>
  </si>
  <si>
    <t>Mike Finn</t>
  </si>
  <si>
    <t>Brandon Chesser</t>
  </si>
  <si>
    <t>Dan Eliason</t>
  </si>
  <si>
    <t>Jennifer Boylan</t>
  </si>
  <si>
    <t>42</t>
  </si>
  <si>
    <t>Joseph Fleeks</t>
  </si>
  <si>
    <t>Frank Guerra</t>
  </si>
  <si>
    <t>Ed Brown</t>
  </si>
  <si>
    <t>Dennis Lynch</t>
  </si>
  <si>
    <t>Richard Sexton</t>
  </si>
  <si>
    <t>John Patterson</t>
  </si>
  <si>
    <t>Rich Krussell</t>
  </si>
  <si>
    <t>Andrew Bernet</t>
  </si>
  <si>
    <t>Joe Quintanilla</t>
  </si>
  <si>
    <t>Chris Peterson</t>
  </si>
  <si>
    <t>Athens Timberwolves</t>
  </si>
  <si>
    <t>Atlanta Eclipse</t>
  </si>
  <si>
    <t>17</t>
  </si>
  <si>
    <t>10</t>
  </si>
  <si>
    <t>24</t>
  </si>
  <si>
    <t>88</t>
  </si>
  <si>
    <t>23</t>
  </si>
  <si>
    <t>16</t>
  </si>
  <si>
    <t>8</t>
  </si>
  <si>
    <t>13</t>
  </si>
  <si>
    <t>74</t>
  </si>
  <si>
    <t>15</t>
  </si>
  <si>
    <t>12</t>
  </si>
  <si>
    <t>Eric Mazariegos</t>
  </si>
  <si>
    <t>33</t>
  </si>
  <si>
    <t>22</t>
  </si>
  <si>
    <t>40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</si>
  <si>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</si>
  <si>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</si>
  <si>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</si>
  <si>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</si>
  <si>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</si>
  <si>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</si>
  <si>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</si>
  <si>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</si>
  <si>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</si>
  <si>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</si>
  <si>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</si>
  <si>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Dee Butler</t>
  </si>
  <si>
    <t>Garrick Scott</t>
  </si>
  <si>
    <t>28</t>
  </si>
  <si>
    <t>Fonzie Medrano</t>
  </si>
  <si>
    <t>46</t>
  </si>
  <si>
    <t>81</t>
  </si>
  <si>
    <t>64</t>
  </si>
  <si>
    <t>Bob Thayer</t>
  </si>
  <si>
    <t>Greg Gontaryk</t>
  </si>
  <si>
    <t>31</t>
  </si>
  <si>
    <t>Eric Rodriguez</t>
  </si>
  <si>
    <t>20</t>
  </si>
  <si>
    <t>Frank Oldham</t>
  </si>
  <si>
    <t>Willie Clinton</t>
  </si>
  <si>
    <t>00</t>
  </si>
  <si>
    <t>Lewis Thompson</t>
  </si>
  <si>
    <t>Steve Guerra</t>
  </si>
  <si>
    <t>Eric Scholz</t>
  </si>
  <si>
    <t>Mike Coughlin</t>
  </si>
  <si>
    <t>Daniel Greene</t>
  </si>
  <si>
    <t>Ronald Jordan</t>
  </si>
  <si>
    <t>Jason Gainey</t>
  </si>
  <si>
    <t>John Ingram</t>
  </si>
  <si>
    <t>Elzie Haskett</t>
  </si>
  <si>
    <t>Guy Zuccarello</t>
  </si>
  <si>
    <t>Scott Cruce</t>
  </si>
  <si>
    <t>Zac Arambula</t>
  </si>
  <si>
    <t>Darryl Minor</t>
  </si>
  <si>
    <t>William Landrum</t>
  </si>
  <si>
    <t>Michael McGlashon</t>
  </si>
  <si>
    <t>Demitris Morrow</t>
  </si>
  <si>
    <t>Riley Schmitz</t>
  </si>
  <si>
    <t>Patrick Lemke</t>
  </si>
  <si>
    <t>Omar Atin</t>
  </si>
  <si>
    <t>Adam Rodenbeck</t>
  </si>
  <si>
    <t>Sarai Hernandez</t>
  </si>
  <si>
    <t>Jennifer Taylor</t>
  </si>
  <si>
    <t>Graham Mathenia</t>
  </si>
  <si>
    <t>Chad Sumner</t>
  </si>
  <si>
    <t>Rob Weigand</t>
  </si>
  <si>
    <t>Rob Dias</t>
  </si>
  <si>
    <t>Joe Yee</t>
  </si>
  <si>
    <t>Josh Xiong</t>
  </si>
  <si>
    <t>Tyler Rodriguez</t>
  </si>
  <si>
    <t>Wally Mozdzierz</t>
  </si>
  <si>
    <t>Sam Griswold</t>
  </si>
  <si>
    <t>Nic Waldron</t>
  </si>
  <si>
    <t>Jamie Teal</t>
  </si>
  <si>
    <t>TJ Beasley</t>
  </si>
  <si>
    <t>Alfonso Harrell</t>
  </si>
  <si>
    <t>Lakeisha Holmes</t>
  </si>
  <si>
    <t>Willie Scales</t>
  </si>
  <si>
    <t>Carrie Chapman</t>
  </si>
  <si>
    <t>38</t>
  </si>
  <si>
    <t>Darius Sterling</t>
  </si>
  <si>
    <t>Joe Higdon</t>
  </si>
  <si>
    <t>Lonestar Roadrunners</t>
  </si>
  <si>
    <t>yes</t>
  </si>
  <si>
    <t>Isaiah Wilcox</t>
  </si>
  <si>
    <t>Wilkens Eugene</t>
  </si>
  <si>
    <t>Lamont Bordley</t>
  </si>
  <si>
    <t>Kathleen Trutsche</t>
  </si>
  <si>
    <t>Ron Brown</t>
  </si>
  <si>
    <t>Not &gt;= 20</t>
  </si>
  <si>
    <t>Not &gt;= 4</t>
  </si>
  <si>
    <t>Not &gt;= 120</t>
  </si>
  <si>
    <t>New Jersey Titans</t>
  </si>
  <si>
    <t>Arizona Phenoms</t>
  </si>
  <si>
    <t>BCS Outlaws</t>
  </si>
  <si>
    <t>Hillary House</t>
  </si>
  <si>
    <t>Justin Deleon</t>
  </si>
  <si>
    <t>Luis Castillo</t>
  </si>
  <si>
    <t>Crystal Stark</t>
  </si>
  <si>
    <t>Jamie Sibson</t>
  </si>
  <si>
    <t>John Stark</t>
  </si>
  <si>
    <t>45</t>
  </si>
  <si>
    <t>Dontrey Hunt</t>
  </si>
  <si>
    <t>75</t>
  </si>
  <si>
    <t>70</t>
  </si>
  <si>
    <t>Richie Flores</t>
  </si>
  <si>
    <t>Marlin Stover</t>
  </si>
  <si>
    <t>Pedro Garcia</t>
  </si>
  <si>
    <t>Mike Jackson</t>
  </si>
  <si>
    <t>29</t>
  </si>
  <si>
    <t>Kirstyn Smith</t>
  </si>
  <si>
    <t>Lee Rodriguez</t>
  </si>
  <si>
    <t>79</t>
  </si>
  <si>
    <t>Miguel Tello</t>
  </si>
  <si>
    <t>Toby Gregory</t>
  </si>
  <si>
    <t>Ikram Ulah</t>
  </si>
  <si>
    <t>Marvin Morgan</t>
  </si>
  <si>
    <t>OJ McNair</t>
  </si>
  <si>
    <t>44</t>
  </si>
  <si>
    <t>Lindsey Woodard</t>
  </si>
  <si>
    <t>Caesar Lazcano</t>
  </si>
  <si>
    <t>43</t>
  </si>
  <si>
    <t>Rebecca Lewis</t>
  </si>
  <si>
    <t>65</t>
  </si>
  <si>
    <t>Mike Malloy</t>
  </si>
  <si>
    <t>Cory Buckingham</t>
  </si>
  <si>
    <t>Brian Harrington</t>
  </si>
  <si>
    <t>Melissa Hoyt</t>
  </si>
  <si>
    <t>Diego Lazcano</t>
  </si>
  <si>
    <t>Dan Kelley</t>
  </si>
  <si>
    <t>Wendy Greene</t>
  </si>
  <si>
    <t>Crystal Melero</t>
  </si>
  <si>
    <t>Thomas O'Brien</t>
  </si>
  <si>
    <t>Lea Warner</t>
  </si>
  <si>
    <t>Kathryn Jedynak</t>
  </si>
  <si>
    <t>April McKaig</t>
  </si>
  <si>
    <t>Juan Gonzalez</t>
  </si>
  <si>
    <t>Tim Syphers</t>
  </si>
  <si>
    <t>Scott Hogwood</t>
  </si>
  <si>
    <t>Ozzy Calamaco</t>
  </si>
  <si>
    <t>Chris Jackson</t>
  </si>
  <si>
    <t>John Still</t>
  </si>
  <si>
    <t>Chip Arbogast</t>
  </si>
  <si>
    <t>Christian Thaxton</t>
  </si>
  <si>
    <t>Steve Puryear</t>
  </si>
  <si>
    <t>Zak Kinwoski</t>
  </si>
  <si>
    <t>San Antonio Jets</t>
  </si>
  <si>
    <t>Indy Edge</t>
  </si>
  <si>
    <t>Rochester Pioneers</t>
  </si>
  <si>
    <t>Seattle Sluggers</t>
  </si>
  <si>
    <t>Tim Hibner</t>
  </si>
  <si>
    <t>New Jersey</t>
  </si>
  <si>
    <t>Justin Tsinniginnie</t>
  </si>
  <si>
    <t>Bryan Duarte</t>
  </si>
  <si>
    <t>Tamera Hale</t>
  </si>
  <si>
    <t>50</t>
  </si>
  <si>
    <t>David Benney</t>
  </si>
  <si>
    <t>Chance Cranford</t>
  </si>
  <si>
    <t>Kyle Kennedy</t>
  </si>
  <si>
    <t>0</t>
  </si>
  <si>
    <t>Jon Boggs</t>
  </si>
  <si>
    <t>Chris Dunlevy</t>
  </si>
  <si>
    <t>Ed Manning</t>
  </si>
  <si>
    <t>Dino Sanchez</t>
  </si>
  <si>
    <t>Ricky Kim</t>
  </si>
  <si>
    <t>Bob Miller</t>
  </si>
  <si>
    <t>27</t>
  </si>
  <si>
    <t>Michael Walker</t>
  </si>
  <si>
    <t>Nancy Swaney</t>
  </si>
  <si>
    <t>Chad Morey</t>
  </si>
  <si>
    <t>Mike King</t>
  </si>
  <si>
    <t>Abbey Schmidt</t>
  </si>
  <si>
    <t>Ben Mariano</t>
  </si>
  <si>
    <t>Derrick Lloyd</t>
  </si>
  <si>
    <t>Tim Chappell</t>
  </si>
  <si>
    <t>Randy George</t>
  </si>
  <si>
    <t>Roy Cody</t>
  </si>
  <si>
    <t>Carnell Walker</t>
  </si>
  <si>
    <t>Cortez Hill</t>
  </si>
  <si>
    <t>Chris Bartelt</t>
  </si>
  <si>
    <t>57</t>
  </si>
  <si>
    <t>Kyle Kuhlman</t>
  </si>
  <si>
    <t>Bailey Martin</t>
  </si>
  <si>
    <t>Eddie Culp</t>
  </si>
  <si>
    <t>Alex Gillespie</t>
  </si>
  <si>
    <t>Alex Barrera</t>
  </si>
  <si>
    <t>Anthony Rodriguez</t>
  </si>
  <si>
    <t>Mark Slavin</t>
  </si>
  <si>
    <t>Hunter Muouton</t>
  </si>
  <si>
    <t>53</t>
  </si>
  <si>
    <t>Shawn Devenish</t>
  </si>
  <si>
    <t>Justin Procter</t>
  </si>
  <si>
    <t>Ricky Ruzicka</t>
  </si>
  <si>
    <t>Rene Almanza</t>
  </si>
  <si>
    <t>Aaron Almanza</t>
  </si>
  <si>
    <t>Jose Martinez</t>
  </si>
  <si>
    <t>Todd Paulson</t>
  </si>
  <si>
    <t>Justin Romack</t>
  </si>
  <si>
    <t>Ciarra Chamorro</t>
  </si>
  <si>
    <t>Jesus Baeza</t>
  </si>
  <si>
    <t>Abigail Junek</t>
  </si>
  <si>
    <t>Jerry House</t>
  </si>
  <si>
    <t>Jimmie Burnett</t>
  </si>
  <si>
    <t>John Margist</t>
  </si>
  <si>
    <t>Ryan Panzer</t>
  </si>
  <si>
    <t>94</t>
  </si>
  <si>
    <t>Amar Tarin</t>
  </si>
  <si>
    <t>Lucy Zapata</t>
  </si>
  <si>
    <t>Petey Trejo</t>
  </si>
  <si>
    <t>David Divers</t>
  </si>
  <si>
    <t>Todd Simmons</t>
  </si>
  <si>
    <t>Gerald Dycus</t>
  </si>
  <si>
    <t>Meesha Jackson</t>
  </si>
  <si>
    <t>Rex Bennet</t>
  </si>
  <si>
    <t>Jameisha Murrell</t>
  </si>
  <si>
    <t>Jasmine Murrell</t>
  </si>
  <si>
    <t>Jeremy McIntyre</t>
  </si>
  <si>
    <t>Ben Lacklender</t>
  </si>
  <si>
    <t>Thanh Hunyh</t>
  </si>
  <si>
    <t>Orlando Dominguez</t>
  </si>
  <si>
    <t>Paul Trujillo</t>
  </si>
  <si>
    <t>Amy Refoua</t>
  </si>
  <si>
    <t>90</t>
  </si>
  <si>
    <t>34</t>
  </si>
  <si>
    <t>Ernest Ramos</t>
  </si>
  <si>
    <t>Wendall Waldron</t>
  </si>
  <si>
    <t>Zach Stevens</t>
  </si>
  <si>
    <t>Jason Green</t>
  </si>
  <si>
    <t>Josh Perry</t>
  </si>
  <si>
    <t>Travis Means</t>
  </si>
  <si>
    <t>Lori Roush</t>
  </si>
  <si>
    <t>Shamar Roseboro</t>
  </si>
  <si>
    <t>Zack Kolbee</t>
  </si>
  <si>
    <t>Dakota Hogwood</t>
  </si>
  <si>
    <t>Molly Fleming</t>
  </si>
  <si>
    <t>Zach Bulher</t>
  </si>
  <si>
    <t>K Pct</t>
  </si>
  <si>
    <t>Allowed</t>
  </si>
  <si>
    <t>PO's</t>
  </si>
  <si>
    <t>Rank</t>
  </si>
  <si>
    <t>Fielding</t>
  </si>
  <si>
    <t>Offense</t>
  </si>
  <si>
    <t>MVP</t>
  </si>
  <si>
    <t>Defense</t>
  </si>
  <si>
    <t>K Pct.</t>
  </si>
  <si>
    <t>4 (tie)</t>
  </si>
  <si>
    <t>Def. PO/G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</si>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</sst>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NumberFormat="0" applyFont="0" applyFill="0" applyBorder="0" applyAlignment="0" applyProtection="0"/>
    <xf numFmtId="0" fontId="3" fillId="0" borderId="0"/>
    <xf numFmtId="0" fontId="9" fillId="0" borderId="0"/>
  </cellStyleXfs>
  <cellXfs count="20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0" fillId="0" borderId="0" xfId="0" applyFill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2" fontId="0" fillId="0" borderId="0" xfId="0" applyNumberForma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3" fillId="0" borderId="0" xfId="0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0" fontId="10" fillId="0" borderId="16" xfId="0" applyFont="1" applyBorder="1"/>
    <xf numFmtId="0" fontId="3" fillId="0" borderId="0" xfId="2" applyFont="1"/>
    <xf numFmtId="0" fontId="1" fillId="0" borderId="11" xfId="2" applyFont="1" applyBorder="1"/>
    <xf numFmtId="0" fontId="3" fillId="0" borderId="29" xfId="2" applyFont="1" applyBorder="1"/>
    <xf numFmtId="49" fontId="3" fillId="0" borderId="40" xfId="2" applyNumberFormat="1" applyFont="1" applyBorder="1"/>
    <xf numFmtId="1" fontId="3" fillId="0" borderId="0" xfId="2" applyNumberFormat="1" applyFont="1" applyBorder="1"/>
    <xf numFmtId="0" fontId="9" fillId="0" borderId="40" xfId="2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44" xfId="2" applyFont="1" applyBorder="1" applyAlignment="1">
      <alignment horizontal="right"/>
    </xf>
    <xf numFmtId="164" fontId="9" fillId="0" borderId="44" xfId="2" applyNumberFormat="1" applyFont="1" applyBorder="1" applyAlignment="1">
      <alignment horizontal="right"/>
    </xf>
    <xf numFmtId="164" fontId="9" fillId="0" borderId="30" xfId="2" applyNumberFormat="1" applyFont="1" applyBorder="1" applyAlignment="1">
      <alignment horizontal="right"/>
    </xf>
    <xf numFmtId="0" fontId="3" fillId="0" borderId="44" xfId="2" applyFont="1" applyBorder="1"/>
    <xf numFmtId="0" fontId="3" fillId="0" borderId="0" xfId="2" applyFont="1" applyBorder="1"/>
    <xf numFmtId="49" fontId="3" fillId="0" borderId="44" xfId="2" applyNumberFormat="1" applyFont="1" applyBorder="1"/>
    <xf numFmtId="0" fontId="1" fillId="0" borderId="14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42" xfId="2" applyFont="1" applyBorder="1" applyAlignment="1">
      <alignment horizontal="center" vertical="center"/>
    </xf>
    <xf numFmtId="0" fontId="9" fillId="0" borderId="0" xfId="3" applyFont="1" applyFill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3" fillId="0" borderId="0" xfId="1" applyNumberFormat="1" applyFont="1"/>
    <xf numFmtId="0" fontId="0" fillId="0" borderId="0" xfId="0" applyAlignment="1">
      <alignment horizontal="left"/>
    </xf>
    <xf numFmtId="164" fontId="0" fillId="0" borderId="0" xfId="1" applyNumberFormat="1" applyFont="1"/>
    <xf numFmtId="10" fontId="3" fillId="0" borderId="0" xfId="1" applyNumberFormat="1" applyFont="1"/>
    <xf numFmtId="10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vertical="center"/>
    </xf>
    <xf numFmtId="49" fontId="0" fillId="0" borderId="44" xfId="2" applyNumberFormat="1" applyFont="1" applyBorder="1"/>
  </cellXfs>
  <cellStyles count="4">
    <cellStyle name="Normal" xfId="0" builtinId="0"/>
    <cellStyle name="Normal_2004 world series_revised 2" xfId="2"/>
    <cellStyle name="Normal_summary 2" xfId="3"/>
    <cellStyle name="Percent" xfId="1" builtinId="5"/>
  </cellStyles>
  <dxfs count="1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AD89"/>
  <sheetViews>
    <sheetView tabSelected="1" zoomScaleNormal="100" workbookViewId="0">
      <pane xSplit="2" ySplit="2" topLeftCell="C3" activePane="bottomRight" state="frozen"/>
      <selection activeCell="H8" sqref="H8"/>
      <selection pane="topRight" activeCell="H8" sqref="H8"/>
      <selection pane="bottomLeft" activeCell="H8" sqref="H8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1" t="s">
        <v>86</v>
      </c>
      <c r="D1" s="192"/>
      <c r="E1" s="193"/>
      <c r="F1" s="4">
        <v>16</v>
      </c>
      <c r="G1" s="191" t="s">
        <v>65</v>
      </c>
      <c r="H1" s="192"/>
      <c r="I1" s="193"/>
      <c r="J1" s="4">
        <v>17</v>
      </c>
      <c r="K1" s="191" t="s">
        <v>287</v>
      </c>
      <c r="L1" s="192"/>
      <c r="M1" s="193"/>
      <c r="N1" s="4">
        <v>3</v>
      </c>
      <c r="O1" s="191" t="s">
        <v>138</v>
      </c>
      <c r="P1" s="192"/>
      <c r="Q1" s="193"/>
      <c r="R1" s="4">
        <v>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345</v>
      </c>
      <c r="B3" s="86" t="s">
        <v>87</v>
      </c>
      <c r="C3" s="12">
        <v>4</v>
      </c>
      <c r="D3" s="130">
        <v>1</v>
      </c>
      <c r="E3" s="130">
        <v>2</v>
      </c>
      <c r="F3" s="14">
        <v>1</v>
      </c>
      <c r="G3" s="12">
        <v>1</v>
      </c>
      <c r="H3" s="130">
        <v>0</v>
      </c>
      <c r="I3" s="130">
        <v>0</v>
      </c>
      <c r="J3" s="14">
        <v>0</v>
      </c>
      <c r="K3" s="12">
        <v>3</v>
      </c>
      <c r="L3" s="130">
        <v>1</v>
      </c>
      <c r="M3" s="130">
        <v>2</v>
      </c>
      <c r="N3" s="14">
        <v>2</v>
      </c>
      <c r="O3" s="12">
        <v>2</v>
      </c>
      <c r="P3" s="130">
        <v>2</v>
      </c>
      <c r="Q3" s="130">
        <v>0</v>
      </c>
      <c r="R3" s="14">
        <v>0</v>
      </c>
      <c r="S3" s="17"/>
    </row>
    <row r="4" spans="1:19" x14ac:dyDescent="0.2">
      <c r="A4" s="83" t="s">
        <v>98</v>
      </c>
      <c r="B4" s="86" t="s">
        <v>260</v>
      </c>
      <c r="C4" s="12">
        <v>4</v>
      </c>
      <c r="D4" s="130">
        <v>1</v>
      </c>
      <c r="E4" s="130">
        <v>1</v>
      </c>
      <c r="F4" s="14">
        <v>0</v>
      </c>
      <c r="G4" s="12">
        <v>4</v>
      </c>
      <c r="H4" s="130">
        <v>4</v>
      </c>
      <c r="I4" s="130">
        <v>0</v>
      </c>
      <c r="J4" s="14">
        <v>0</v>
      </c>
      <c r="K4" s="12">
        <v>3</v>
      </c>
      <c r="L4" s="130">
        <v>0</v>
      </c>
      <c r="M4" s="130">
        <v>2</v>
      </c>
      <c r="N4" s="14">
        <v>0</v>
      </c>
      <c r="O4" s="12">
        <v>5</v>
      </c>
      <c r="P4" s="130">
        <v>2</v>
      </c>
      <c r="Q4" s="130">
        <v>3</v>
      </c>
      <c r="R4" s="14">
        <v>0</v>
      </c>
      <c r="S4" s="17"/>
    </row>
    <row r="5" spans="1:19" x14ac:dyDescent="0.2">
      <c r="A5" s="83" t="s">
        <v>95</v>
      </c>
      <c r="B5" s="86" t="s">
        <v>292</v>
      </c>
      <c r="C5" s="12">
        <v>4</v>
      </c>
      <c r="D5" s="130">
        <v>2</v>
      </c>
      <c r="E5" s="130">
        <v>0</v>
      </c>
      <c r="F5" s="14">
        <v>0</v>
      </c>
      <c r="G5" s="12">
        <v>4</v>
      </c>
      <c r="H5" s="130">
        <v>1</v>
      </c>
      <c r="I5" s="130">
        <v>3</v>
      </c>
      <c r="J5" s="14">
        <v>1</v>
      </c>
      <c r="K5" s="12">
        <v>4</v>
      </c>
      <c r="L5" s="130">
        <v>0</v>
      </c>
      <c r="M5" s="130">
        <v>3</v>
      </c>
      <c r="N5" s="14">
        <v>1</v>
      </c>
      <c r="O5" s="12">
        <v>5</v>
      </c>
      <c r="P5" s="130">
        <v>2</v>
      </c>
      <c r="Q5" s="130">
        <v>2</v>
      </c>
      <c r="R5" s="14">
        <v>0</v>
      </c>
      <c r="S5" s="17"/>
    </row>
    <row r="6" spans="1:19" x14ac:dyDescent="0.2">
      <c r="A6" s="83" t="s">
        <v>99</v>
      </c>
      <c r="B6" s="86" t="s">
        <v>212</v>
      </c>
      <c r="C6" s="12">
        <v>1</v>
      </c>
      <c r="D6" s="130">
        <v>0</v>
      </c>
      <c r="E6" s="130">
        <v>1</v>
      </c>
      <c r="F6" s="14">
        <v>0</v>
      </c>
      <c r="G6" s="12">
        <v>1</v>
      </c>
      <c r="H6" s="130">
        <v>0</v>
      </c>
      <c r="I6" s="130">
        <v>1</v>
      </c>
      <c r="J6" s="14">
        <v>0</v>
      </c>
      <c r="K6" s="12">
        <v>1</v>
      </c>
      <c r="L6" s="130">
        <v>0</v>
      </c>
      <c r="M6" s="130">
        <v>1</v>
      </c>
      <c r="N6" s="14">
        <v>0</v>
      </c>
      <c r="O6" s="12"/>
      <c r="P6" s="130"/>
      <c r="Q6" s="130"/>
      <c r="R6" s="14"/>
      <c r="S6" s="17" t="s">
        <v>8</v>
      </c>
    </row>
    <row r="7" spans="1:19" x14ac:dyDescent="0.2">
      <c r="A7" s="83" t="s">
        <v>261</v>
      </c>
      <c r="B7" s="86" t="s">
        <v>126</v>
      </c>
      <c r="C7" s="12">
        <v>4</v>
      </c>
      <c r="D7" s="130">
        <v>1</v>
      </c>
      <c r="E7" s="130">
        <v>1</v>
      </c>
      <c r="F7" s="14">
        <v>0</v>
      </c>
      <c r="G7" s="12">
        <v>4</v>
      </c>
      <c r="H7" s="130">
        <v>0</v>
      </c>
      <c r="I7" s="130">
        <v>1</v>
      </c>
      <c r="J7" s="14">
        <v>0</v>
      </c>
      <c r="K7" s="12">
        <v>4</v>
      </c>
      <c r="L7" s="130">
        <v>0</v>
      </c>
      <c r="M7" s="130">
        <v>1</v>
      </c>
      <c r="N7" s="14">
        <v>1</v>
      </c>
      <c r="O7" s="12">
        <v>2</v>
      </c>
      <c r="P7" s="130">
        <v>0</v>
      </c>
      <c r="Q7" s="130">
        <v>1</v>
      </c>
      <c r="R7" s="14">
        <v>0</v>
      </c>
      <c r="S7" s="17"/>
    </row>
    <row r="8" spans="1:19" x14ac:dyDescent="0.2">
      <c r="A8" s="83" t="s">
        <v>159</v>
      </c>
      <c r="B8" s="86" t="s">
        <v>183</v>
      </c>
      <c r="C8" s="12">
        <v>0</v>
      </c>
      <c r="D8" s="130">
        <v>0</v>
      </c>
      <c r="E8" s="130">
        <v>0</v>
      </c>
      <c r="F8" s="14">
        <v>3</v>
      </c>
      <c r="G8" s="12">
        <v>0</v>
      </c>
      <c r="H8" s="130">
        <v>0</v>
      </c>
      <c r="I8" s="130">
        <v>0</v>
      </c>
      <c r="J8" s="14">
        <v>5</v>
      </c>
      <c r="K8" s="12">
        <v>3</v>
      </c>
      <c r="L8" s="130">
        <v>0</v>
      </c>
      <c r="M8" s="130">
        <v>2</v>
      </c>
      <c r="N8" s="14">
        <v>5</v>
      </c>
      <c r="O8" s="12">
        <v>4</v>
      </c>
      <c r="P8" s="130">
        <v>1</v>
      </c>
      <c r="Q8" s="130">
        <v>0</v>
      </c>
      <c r="R8" s="14">
        <v>5</v>
      </c>
      <c r="S8" s="17"/>
    </row>
    <row r="9" spans="1:19" x14ac:dyDescent="0.2">
      <c r="A9" s="83" t="s">
        <v>144</v>
      </c>
      <c r="B9" s="86" t="s">
        <v>293</v>
      </c>
      <c r="C9" s="12">
        <v>4</v>
      </c>
      <c r="D9" s="130">
        <v>1</v>
      </c>
      <c r="E9" s="130">
        <v>2</v>
      </c>
      <c r="F9" s="14">
        <v>3</v>
      </c>
      <c r="G9" s="12">
        <v>4</v>
      </c>
      <c r="H9" s="130">
        <v>1</v>
      </c>
      <c r="I9" s="130">
        <v>2</v>
      </c>
      <c r="J9" s="14">
        <v>1</v>
      </c>
      <c r="K9" s="12">
        <v>3</v>
      </c>
      <c r="L9" s="130">
        <v>1</v>
      </c>
      <c r="M9" s="130">
        <v>0</v>
      </c>
      <c r="N9" s="14">
        <v>1</v>
      </c>
      <c r="O9" s="12">
        <v>5</v>
      </c>
      <c r="P9" s="130">
        <v>3</v>
      </c>
      <c r="Q9" s="130">
        <v>1</v>
      </c>
      <c r="R9" s="14">
        <v>0</v>
      </c>
      <c r="S9" s="17"/>
    </row>
    <row r="10" spans="1:19" x14ac:dyDescent="0.2">
      <c r="A10" s="83" t="s">
        <v>150</v>
      </c>
      <c r="B10" s="86" t="s">
        <v>346</v>
      </c>
      <c r="C10" s="12">
        <v>0</v>
      </c>
      <c r="D10" s="130">
        <v>0</v>
      </c>
      <c r="E10" s="130">
        <v>0</v>
      </c>
      <c r="F10" s="14">
        <v>0</v>
      </c>
      <c r="G10" s="12">
        <v>2</v>
      </c>
      <c r="H10" s="130">
        <v>0</v>
      </c>
      <c r="I10" s="130">
        <v>2</v>
      </c>
      <c r="J10" s="14">
        <v>0</v>
      </c>
      <c r="K10" s="12">
        <v>1</v>
      </c>
      <c r="L10" s="130">
        <v>0</v>
      </c>
      <c r="M10" s="130">
        <v>1</v>
      </c>
      <c r="N10" s="14">
        <v>0</v>
      </c>
      <c r="O10" s="12">
        <v>2</v>
      </c>
      <c r="P10" s="130">
        <v>0</v>
      </c>
      <c r="Q10" s="130">
        <v>2</v>
      </c>
      <c r="R10" s="14">
        <v>0</v>
      </c>
      <c r="S10" s="17"/>
    </row>
    <row r="11" spans="1:19" x14ac:dyDescent="0.2">
      <c r="A11" s="83" t="s">
        <v>96</v>
      </c>
      <c r="B11" s="86" t="s">
        <v>347</v>
      </c>
      <c r="C11" s="12">
        <v>3</v>
      </c>
      <c r="D11" s="130">
        <v>0</v>
      </c>
      <c r="E11" s="130">
        <v>3</v>
      </c>
      <c r="F11" s="14">
        <v>0</v>
      </c>
      <c r="G11" s="12">
        <v>3</v>
      </c>
      <c r="H11" s="130">
        <v>0</v>
      </c>
      <c r="I11" s="130">
        <v>1</v>
      </c>
      <c r="J11" s="14">
        <v>0</v>
      </c>
      <c r="K11" s="12">
        <v>1</v>
      </c>
      <c r="L11" s="130">
        <v>0</v>
      </c>
      <c r="M11" s="130">
        <v>0</v>
      </c>
      <c r="N11" s="14">
        <v>0</v>
      </c>
      <c r="O11" s="12">
        <v>3</v>
      </c>
      <c r="P11" s="130">
        <v>0</v>
      </c>
      <c r="Q11" s="130">
        <v>0</v>
      </c>
      <c r="R11" s="14">
        <v>0</v>
      </c>
      <c r="S11" s="17"/>
    </row>
    <row r="12" spans="1:19" x14ac:dyDescent="0.2">
      <c r="A12" s="83" t="s">
        <v>146</v>
      </c>
      <c r="B12" s="86" t="s">
        <v>348</v>
      </c>
      <c r="C12" s="12"/>
      <c r="D12" s="130"/>
      <c r="E12" s="130"/>
      <c r="F12" s="14"/>
      <c r="G12" s="12">
        <v>1</v>
      </c>
      <c r="H12" s="130">
        <v>0</v>
      </c>
      <c r="I12" s="130">
        <v>1</v>
      </c>
      <c r="J12" s="14">
        <v>0</v>
      </c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348</v>
      </c>
      <c r="C22" s="20">
        <v>24</v>
      </c>
      <c r="D22" s="21">
        <v>6</v>
      </c>
      <c r="E22" s="21">
        <v>10</v>
      </c>
      <c r="F22" s="22">
        <v>7</v>
      </c>
      <c r="G22" s="20">
        <v>17</v>
      </c>
      <c r="H22" s="21">
        <v>5</v>
      </c>
      <c r="I22" s="21">
        <v>8</v>
      </c>
      <c r="J22" s="22">
        <v>7</v>
      </c>
      <c r="K22" s="20">
        <v>14</v>
      </c>
      <c r="L22" s="21">
        <v>2</v>
      </c>
      <c r="M22" s="21">
        <v>5</v>
      </c>
      <c r="N22" s="22">
        <v>10</v>
      </c>
      <c r="O22" s="20">
        <v>13</v>
      </c>
      <c r="P22" s="21">
        <v>7</v>
      </c>
      <c r="Q22" s="21">
        <v>2</v>
      </c>
      <c r="R22" s="22">
        <v>5</v>
      </c>
      <c r="S22" s="24"/>
    </row>
    <row r="23" spans="1:24" x14ac:dyDescent="0.2">
      <c r="A23" s="18"/>
      <c r="B23" s="152" t="s">
        <v>268</v>
      </c>
      <c r="C23" s="90"/>
      <c r="D23" s="56"/>
      <c r="E23" s="56"/>
      <c r="F23" s="91"/>
      <c r="G23" s="90">
        <v>7</v>
      </c>
      <c r="H23" s="56">
        <v>1</v>
      </c>
      <c r="I23" s="56">
        <v>3</v>
      </c>
      <c r="J23" s="91"/>
      <c r="K23" s="90">
        <v>6</v>
      </c>
      <c r="L23" s="56">
        <v>0</v>
      </c>
      <c r="M23" s="56">
        <v>4</v>
      </c>
      <c r="N23" s="91"/>
      <c r="O23" s="90">
        <v>15</v>
      </c>
      <c r="P23" s="56">
        <v>3</v>
      </c>
      <c r="Q23" s="56">
        <v>7</v>
      </c>
      <c r="R23" s="91"/>
      <c r="S23" s="24"/>
    </row>
    <row r="24" spans="1:24" x14ac:dyDescent="0.2">
      <c r="A24" s="18"/>
      <c r="B24" s="152" t="s">
        <v>365</v>
      </c>
      <c r="C24" s="90"/>
      <c r="D24" s="56"/>
      <c r="E24" s="56"/>
      <c r="F24" s="91"/>
      <c r="G24" s="90"/>
      <c r="H24" s="56"/>
      <c r="I24" s="56"/>
      <c r="J24" s="91"/>
      <c r="K24" s="90">
        <v>3</v>
      </c>
      <c r="L24" s="56">
        <v>0</v>
      </c>
      <c r="M24" s="56">
        <v>3</v>
      </c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24</v>
      </c>
      <c r="D26" s="29">
        <v>6</v>
      </c>
      <c r="E26" s="29">
        <v>10</v>
      </c>
      <c r="F26" s="29">
        <v>7</v>
      </c>
      <c r="G26" s="29">
        <v>24</v>
      </c>
      <c r="H26" s="29">
        <v>6</v>
      </c>
      <c r="I26" s="29">
        <v>11</v>
      </c>
      <c r="J26" s="29">
        <v>7</v>
      </c>
      <c r="K26" s="29">
        <v>23</v>
      </c>
      <c r="L26" s="29">
        <v>2</v>
      </c>
      <c r="M26" s="29">
        <v>12</v>
      </c>
      <c r="N26" s="29">
        <v>10</v>
      </c>
      <c r="O26" s="29">
        <v>28</v>
      </c>
      <c r="P26" s="29">
        <v>10</v>
      </c>
      <c r="Q26" s="29">
        <v>9</v>
      </c>
      <c r="R26" s="29">
        <v>5</v>
      </c>
      <c r="S26" s="24"/>
    </row>
    <row r="27" spans="1:24" ht="13.5" thickBot="1" x14ac:dyDescent="0.25">
      <c r="A27" s="18"/>
      <c r="B27" s="28" t="s">
        <v>11</v>
      </c>
      <c r="C27" s="30">
        <v>24</v>
      </c>
      <c r="D27" s="30">
        <v>6</v>
      </c>
      <c r="E27" s="30">
        <v>10</v>
      </c>
      <c r="F27" s="30">
        <v>7</v>
      </c>
      <c r="G27" s="30">
        <v>48</v>
      </c>
      <c r="H27" s="30">
        <v>12</v>
      </c>
      <c r="I27" s="30">
        <v>21</v>
      </c>
      <c r="J27" s="30">
        <v>14</v>
      </c>
      <c r="K27" s="30">
        <v>71</v>
      </c>
      <c r="L27" s="30">
        <v>14</v>
      </c>
      <c r="M27" s="30">
        <v>33</v>
      </c>
      <c r="N27" s="30">
        <v>24</v>
      </c>
      <c r="O27" s="31">
        <v>99</v>
      </c>
      <c r="P27" s="30">
        <v>24</v>
      </c>
      <c r="Q27" s="30">
        <v>42</v>
      </c>
      <c r="R27" s="32"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59</v>
      </c>
      <c r="D29" s="192"/>
      <c r="E29" s="193"/>
      <c r="F29" s="4">
        <v>18</v>
      </c>
      <c r="G29" s="191" t="s">
        <v>288</v>
      </c>
      <c r="H29" s="192"/>
      <c r="I29" s="193"/>
      <c r="J29" s="4">
        <v>3</v>
      </c>
      <c r="K29" s="191" t="s">
        <v>222</v>
      </c>
      <c r="L29" s="192"/>
      <c r="M29" s="193"/>
      <c r="N29" s="4">
        <v>4</v>
      </c>
      <c r="O29" s="191" t="s">
        <v>291</v>
      </c>
      <c r="P29" s="192"/>
      <c r="Q29" s="193"/>
      <c r="R29" s="4">
        <v>13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">
        <v>345</v>
      </c>
      <c r="B31" s="86" t="s">
        <v>87</v>
      </c>
      <c r="C31" s="12">
        <v>5</v>
      </c>
      <c r="D31" s="130">
        <v>2</v>
      </c>
      <c r="E31" s="130">
        <v>2</v>
      </c>
      <c r="F31" s="14">
        <v>1</v>
      </c>
      <c r="G31" s="12"/>
      <c r="H31" s="130"/>
      <c r="I31" s="130"/>
      <c r="J31" s="14"/>
      <c r="K31" s="12">
        <v>3</v>
      </c>
      <c r="L31" s="130">
        <v>1</v>
      </c>
      <c r="M31" s="130">
        <v>2</v>
      </c>
      <c r="N31" s="106">
        <v>0</v>
      </c>
      <c r="O31" s="12">
        <v>2</v>
      </c>
      <c r="P31" s="130">
        <v>0</v>
      </c>
      <c r="Q31" s="130">
        <v>2</v>
      </c>
      <c r="R31" s="10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">
        <v>98</v>
      </c>
      <c r="B32" s="86" t="s">
        <v>260</v>
      </c>
      <c r="C32" s="12">
        <v>5</v>
      </c>
      <c r="D32" s="130">
        <v>1</v>
      </c>
      <c r="E32" s="130">
        <v>4</v>
      </c>
      <c r="F32" s="14">
        <v>0</v>
      </c>
      <c r="G32" s="12">
        <v>5</v>
      </c>
      <c r="H32" s="130">
        <v>2</v>
      </c>
      <c r="I32" s="130">
        <v>0</v>
      </c>
      <c r="J32" s="14">
        <v>0</v>
      </c>
      <c r="K32" s="12">
        <v>4</v>
      </c>
      <c r="L32" s="130">
        <v>0</v>
      </c>
      <c r="M32" s="130">
        <v>1</v>
      </c>
      <c r="N32" s="106">
        <v>2</v>
      </c>
      <c r="O32" s="12">
        <v>4</v>
      </c>
      <c r="P32" s="130">
        <v>3</v>
      </c>
      <c r="Q32" s="130">
        <v>1</v>
      </c>
      <c r="R32" s="10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95</v>
      </c>
      <c r="B33" s="86" t="s">
        <v>292</v>
      </c>
      <c r="C33" s="12">
        <v>5</v>
      </c>
      <c r="D33" s="130">
        <v>5</v>
      </c>
      <c r="E33" s="130">
        <v>0</v>
      </c>
      <c r="F33" s="14">
        <v>2</v>
      </c>
      <c r="G33" s="12">
        <v>5</v>
      </c>
      <c r="H33" s="130">
        <v>4</v>
      </c>
      <c r="I33" s="130">
        <v>1</v>
      </c>
      <c r="J33" s="14">
        <v>0</v>
      </c>
      <c r="K33" s="12">
        <v>4</v>
      </c>
      <c r="L33" s="130">
        <v>0</v>
      </c>
      <c r="M33" s="130">
        <v>2</v>
      </c>
      <c r="N33" s="106">
        <v>0</v>
      </c>
      <c r="O33" s="12">
        <v>4</v>
      </c>
      <c r="P33" s="130">
        <v>1</v>
      </c>
      <c r="Q33" s="130">
        <v>3</v>
      </c>
      <c r="R33" s="10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">
        <v>99</v>
      </c>
      <c r="B34" s="86" t="s">
        <v>212</v>
      </c>
      <c r="C34" s="12"/>
      <c r="D34" s="130"/>
      <c r="E34" s="130"/>
      <c r="F34" s="14"/>
      <c r="G34" s="12"/>
      <c r="H34" s="130"/>
      <c r="I34" s="130"/>
      <c r="J34" s="14"/>
      <c r="K34" s="12"/>
      <c r="L34" s="130"/>
      <c r="M34" s="130"/>
      <c r="N34" s="106"/>
      <c r="O34" s="12"/>
      <c r="P34" s="130"/>
      <c r="Q34" s="130"/>
      <c r="R34" s="106"/>
      <c r="S34" s="17"/>
      <c r="U34" s="43"/>
      <c r="V34" s="39"/>
      <c r="W34" s="44"/>
      <c r="X34" s="39"/>
    </row>
    <row r="35" spans="1:24" ht="12.75" customHeight="1" x14ac:dyDescent="0.2">
      <c r="A35" s="83" t="s">
        <v>261</v>
      </c>
      <c r="B35" s="86" t="s">
        <v>126</v>
      </c>
      <c r="C35" s="12">
        <v>5</v>
      </c>
      <c r="D35" s="130">
        <v>2</v>
      </c>
      <c r="E35" s="130">
        <v>2</v>
      </c>
      <c r="F35" s="14">
        <v>0</v>
      </c>
      <c r="G35" s="12">
        <v>4</v>
      </c>
      <c r="H35" s="130">
        <v>4</v>
      </c>
      <c r="I35" s="130">
        <v>0</v>
      </c>
      <c r="J35" s="14">
        <v>1</v>
      </c>
      <c r="K35" s="12">
        <v>3</v>
      </c>
      <c r="L35" s="130">
        <v>0</v>
      </c>
      <c r="M35" s="130">
        <v>1</v>
      </c>
      <c r="N35" s="106">
        <v>0</v>
      </c>
      <c r="O35" s="12">
        <v>3</v>
      </c>
      <c r="P35" s="130">
        <v>0</v>
      </c>
      <c r="Q35" s="130">
        <v>1</v>
      </c>
      <c r="R35" s="106">
        <v>0</v>
      </c>
      <c r="S35" s="17"/>
      <c r="T35" s="132"/>
      <c r="U35" s="43"/>
      <c r="V35" s="39"/>
      <c r="W35" s="44"/>
      <c r="X35" s="39"/>
    </row>
    <row r="36" spans="1:24" ht="12.75" customHeight="1" x14ac:dyDescent="0.2">
      <c r="A36" s="83" t="s">
        <v>159</v>
      </c>
      <c r="B36" s="86" t="s">
        <v>183</v>
      </c>
      <c r="C36" s="12">
        <v>5</v>
      </c>
      <c r="D36" s="130">
        <v>0</v>
      </c>
      <c r="E36" s="130">
        <v>1</v>
      </c>
      <c r="F36" s="14">
        <v>4</v>
      </c>
      <c r="G36" s="12">
        <v>0</v>
      </c>
      <c r="H36" s="130">
        <v>0</v>
      </c>
      <c r="I36" s="130">
        <v>0</v>
      </c>
      <c r="J36" s="14">
        <v>1</v>
      </c>
      <c r="K36" s="12">
        <v>0</v>
      </c>
      <c r="L36" s="130">
        <v>0</v>
      </c>
      <c r="M36" s="130">
        <v>0</v>
      </c>
      <c r="N36" s="106">
        <v>2</v>
      </c>
      <c r="O36" s="12">
        <v>4</v>
      </c>
      <c r="P36" s="130">
        <v>0</v>
      </c>
      <c r="Q36" s="130">
        <v>4</v>
      </c>
      <c r="R36" s="106">
        <v>4</v>
      </c>
      <c r="S36" s="17" t="s">
        <v>8</v>
      </c>
      <c r="T36" s="132"/>
      <c r="U36" s="43"/>
      <c r="V36" s="39"/>
      <c r="W36" s="44"/>
      <c r="X36" s="39"/>
    </row>
    <row r="37" spans="1:24" ht="12.75" customHeight="1" x14ac:dyDescent="0.2">
      <c r="A37" s="83" t="s">
        <v>144</v>
      </c>
      <c r="B37" s="86" t="s">
        <v>293</v>
      </c>
      <c r="C37" s="12">
        <v>5</v>
      </c>
      <c r="D37" s="130">
        <v>2</v>
      </c>
      <c r="E37" s="130">
        <v>1</v>
      </c>
      <c r="F37" s="14">
        <v>2</v>
      </c>
      <c r="G37" s="12">
        <v>5</v>
      </c>
      <c r="H37" s="130">
        <v>0</v>
      </c>
      <c r="I37" s="130">
        <v>2</v>
      </c>
      <c r="J37" s="14">
        <v>0</v>
      </c>
      <c r="K37" s="12">
        <v>3</v>
      </c>
      <c r="L37" s="130">
        <v>1</v>
      </c>
      <c r="M37" s="130">
        <v>1</v>
      </c>
      <c r="N37" s="106">
        <v>0</v>
      </c>
      <c r="O37" s="12">
        <v>1</v>
      </c>
      <c r="P37" s="130">
        <v>0</v>
      </c>
      <c r="Q37" s="130">
        <v>1</v>
      </c>
      <c r="R37" s="106">
        <v>1</v>
      </c>
      <c r="S37" s="17"/>
      <c r="T37" s="132"/>
      <c r="U37" s="43"/>
      <c r="V37" s="39"/>
      <c r="W37" s="44"/>
      <c r="X37" s="39"/>
    </row>
    <row r="38" spans="1:24" ht="12.75" customHeight="1" x14ac:dyDescent="0.2">
      <c r="A38" s="83" t="s">
        <v>150</v>
      </c>
      <c r="B38" s="86" t="s">
        <v>346</v>
      </c>
      <c r="C38" s="12"/>
      <c r="D38" s="130"/>
      <c r="E38" s="130"/>
      <c r="F38" s="14"/>
      <c r="G38" s="12">
        <v>4</v>
      </c>
      <c r="H38" s="130">
        <v>0</v>
      </c>
      <c r="I38" s="130">
        <v>4</v>
      </c>
      <c r="J38" s="14">
        <v>0</v>
      </c>
      <c r="K38" s="12"/>
      <c r="L38" s="130"/>
      <c r="M38" s="130"/>
      <c r="N38" s="106"/>
      <c r="O38" s="15">
        <v>4</v>
      </c>
      <c r="P38" s="130">
        <v>0</v>
      </c>
      <c r="Q38" s="130">
        <v>4</v>
      </c>
      <c r="R38" s="123">
        <v>1</v>
      </c>
      <c r="S38" s="17"/>
      <c r="T38" s="132"/>
      <c r="U38" s="43"/>
      <c r="V38" s="39"/>
      <c r="W38" s="44"/>
      <c r="X38" s="39"/>
    </row>
    <row r="39" spans="1:24" ht="12.75" customHeight="1" x14ac:dyDescent="0.2">
      <c r="A39" s="83" t="s">
        <v>96</v>
      </c>
      <c r="B39" s="86" t="s">
        <v>347</v>
      </c>
      <c r="C39" s="12"/>
      <c r="D39" s="130"/>
      <c r="E39" s="130"/>
      <c r="F39" s="14"/>
      <c r="G39" s="12">
        <v>5</v>
      </c>
      <c r="H39" s="130">
        <v>0</v>
      </c>
      <c r="I39" s="130">
        <v>4</v>
      </c>
      <c r="J39" s="14">
        <v>1</v>
      </c>
      <c r="K39" s="12">
        <v>3</v>
      </c>
      <c r="L39" s="130">
        <v>0</v>
      </c>
      <c r="M39" s="130">
        <v>1</v>
      </c>
      <c r="N39" s="106">
        <v>0</v>
      </c>
      <c r="O39" s="15">
        <v>0</v>
      </c>
      <c r="P39" s="130">
        <v>0</v>
      </c>
      <c r="Q39" s="130">
        <v>0</v>
      </c>
      <c r="R39" s="16">
        <v>0</v>
      </c>
      <c r="S39" s="17"/>
      <c r="T39" s="132"/>
      <c r="U39" s="43"/>
      <c r="V39" s="39"/>
      <c r="W39" s="44"/>
      <c r="X39" s="39"/>
    </row>
    <row r="40" spans="1:24" ht="12.75" customHeight="1" x14ac:dyDescent="0.2">
      <c r="A40" s="83" t="s">
        <v>146</v>
      </c>
      <c r="B40" s="86" t="s">
        <v>348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06"/>
      <c r="O40" s="15"/>
      <c r="P40" s="130"/>
      <c r="Q40" s="130"/>
      <c r="R40" s="16"/>
      <c r="S40" s="17"/>
      <c r="T40" s="132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06"/>
      <c r="O41" s="15"/>
      <c r="P41" s="130"/>
      <c r="Q41" s="130"/>
      <c r="R41" s="16"/>
      <c r="S41" s="17"/>
      <c r="T41" s="132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06"/>
      <c r="O42" s="15"/>
      <c r="P42" s="130"/>
      <c r="Q42" s="130"/>
      <c r="R42" s="16"/>
      <c r="S42" s="17"/>
      <c r="T42" s="132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06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06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348</v>
      </c>
      <c r="C50" s="20">
        <v>30</v>
      </c>
      <c r="D50" s="21">
        <v>12</v>
      </c>
      <c r="E50" s="21">
        <v>10</v>
      </c>
      <c r="F50" s="22">
        <v>9</v>
      </c>
      <c r="G50" s="20">
        <v>17</v>
      </c>
      <c r="H50" s="21">
        <v>5</v>
      </c>
      <c r="I50" s="21">
        <v>6</v>
      </c>
      <c r="J50" s="22">
        <v>3</v>
      </c>
      <c r="K50" s="20">
        <v>18</v>
      </c>
      <c r="L50" s="21">
        <v>2</v>
      </c>
      <c r="M50" s="21">
        <v>7</v>
      </c>
      <c r="N50" s="22">
        <v>4</v>
      </c>
      <c r="O50" s="20">
        <v>22</v>
      </c>
      <c r="P50" s="21">
        <v>4</v>
      </c>
      <c r="Q50" s="21">
        <v>16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46" t="s">
        <v>268</v>
      </c>
      <c r="C51" s="90"/>
      <c r="D51" s="56"/>
      <c r="E51" s="56"/>
      <c r="F51" s="91"/>
      <c r="G51" s="90">
        <v>11</v>
      </c>
      <c r="H51" s="56">
        <v>5</v>
      </c>
      <c r="I51" s="56">
        <v>5</v>
      </c>
      <c r="J51" s="91"/>
      <c r="K51" s="90">
        <v>2</v>
      </c>
      <c r="L51" s="56"/>
      <c r="M51" s="56">
        <v>1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 t="s">
        <v>365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30</v>
      </c>
      <c r="D54" s="29">
        <v>12</v>
      </c>
      <c r="E54" s="29">
        <v>10</v>
      </c>
      <c r="F54" s="29">
        <v>9</v>
      </c>
      <c r="G54" s="29">
        <v>28</v>
      </c>
      <c r="H54" s="29">
        <v>10</v>
      </c>
      <c r="I54" s="29">
        <v>11</v>
      </c>
      <c r="J54" s="29">
        <v>3</v>
      </c>
      <c r="K54" s="29">
        <v>20</v>
      </c>
      <c r="L54" s="29">
        <v>2</v>
      </c>
      <c r="M54" s="29">
        <v>8</v>
      </c>
      <c r="N54" s="29">
        <v>4</v>
      </c>
      <c r="O54" s="29">
        <v>22</v>
      </c>
      <c r="P54" s="29">
        <v>4</v>
      </c>
      <c r="Q54" s="29">
        <v>16</v>
      </c>
      <c r="R54" s="29"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129</v>
      </c>
      <c r="D55" s="30">
        <v>36</v>
      </c>
      <c r="E55" s="30">
        <v>52</v>
      </c>
      <c r="F55" s="30">
        <v>38</v>
      </c>
      <c r="G55" s="30">
        <v>157</v>
      </c>
      <c r="H55" s="30">
        <v>46</v>
      </c>
      <c r="I55" s="30">
        <v>63</v>
      </c>
      <c r="J55" s="30">
        <v>41</v>
      </c>
      <c r="K55" s="30">
        <v>177</v>
      </c>
      <c r="L55" s="30">
        <v>48</v>
      </c>
      <c r="M55" s="30">
        <v>71</v>
      </c>
      <c r="N55" s="30">
        <v>45</v>
      </c>
      <c r="O55" s="31">
        <v>199</v>
      </c>
      <c r="P55" s="30">
        <v>52</v>
      </c>
      <c r="Q55" s="30">
        <v>87</v>
      </c>
      <c r="R55" s="32">
        <v>53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234</v>
      </c>
      <c r="D57" s="192"/>
      <c r="E57" s="193"/>
      <c r="F57" s="49">
        <v>1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76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345</v>
      </c>
      <c r="B59" s="86" t="s">
        <v>87</v>
      </c>
      <c r="C59" s="12">
        <v>3</v>
      </c>
      <c r="D59" s="130">
        <v>1</v>
      </c>
      <c r="E59" s="130">
        <v>2</v>
      </c>
      <c r="F59" s="14">
        <v>0</v>
      </c>
      <c r="G59" s="12"/>
      <c r="H59" s="130"/>
      <c r="I59" s="130"/>
      <c r="J59" s="14"/>
      <c r="K59" s="12"/>
      <c r="L59" s="130"/>
      <c r="M59" s="130"/>
      <c r="N59" s="14"/>
      <c r="O59" s="58">
        <v>23</v>
      </c>
      <c r="P59" s="88">
        <v>8</v>
      </c>
      <c r="Q59" s="88">
        <v>12</v>
      </c>
      <c r="R59" s="89">
        <v>5</v>
      </c>
      <c r="S59" s="84">
        <v>0.34782608695652173</v>
      </c>
      <c r="U59" s="43" t="s">
        <v>345</v>
      </c>
      <c r="V59" s="86" t="s">
        <v>87</v>
      </c>
      <c r="W59" s="59">
        <v>5</v>
      </c>
      <c r="X59" s="59">
        <v>5</v>
      </c>
      <c r="Y59" s="60">
        <v>0.34782608695652173</v>
      </c>
      <c r="Z59" s="60" t="s">
        <v>223</v>
      </c>
      <c r="AA59" s="60">
        <v>0.625</v>
      </c>
      <c r="AB59" s="60" t="s">
        <v>223</v>
      </c>
      <c r="AC59" s="59">
        <v>8</v>
      </c>
      <c r="AD59" s="105">
        <v>0.34782608695652173</v>
      </c>
    </row>
    <row r="60" spans="1:30" x14ac:dyDescent="0.2">
      <c r="A60" s="83" t="s">
        <v>98</v>
      </c>
      <c r="B60" s="86" t="s">
        <v>260</v>
      </c>
      <c r="C60" s="12">
        <v>3</v>
      </c>
      <c r="D60" s="130">
        <v>2</v>
      </c>
      <c r="E60" s="130">
        <v>1</v>
      </c>
      <c r="F60" s="14">
        <v>2</v>
      </c>
      <c r="G60" s="12"/>
      <c r="H60" s="130"/>
      <c r="I60" s="130"/>
      <c r="J60" s="14"/>
      <c r="K60" s="12"/>
      <c r="L60" s="130"/>
      <c r="M60" s="130"/>
      <c r="N60" s="14"/>
      <c r="O60" s="90">
        <v>37</v>
      </c>
      <c r="P60" s="56">
        <v>15</v>
      </c>
      <c r="Q60" s="56">
        <v>13</v>
      </c>
      <c r="R60" s="91">
        <v>4</v>
      </c>
      <c r="S60" s="85">
        <v>0.40540540540540543</v>
      </c>
      <c r="U60" s="43" t="s">
        <v>98</v>
      </c>
      <c r="V60" s="86" t="s">
        <v>260</v>
      </c>
      <c r="W60" s="59">
        <v>4</v>
      </c>
      <c r="X60" s="59">
        <v>4</v>
      </c>
      <c r="Y60" s="60">
        <v>0.40540540540540543</v>
      </c>
      <c r="Z60" s="60" t="s">
        <v>223</v>
      </c>
      <c r="AA60" s="60">
        <v>0.44444444444444442</v>
      </c>
      <c r="AB60" s="60" t="s">
        <v>223</v>
      </c>
      <c r="AC60" s="59">
        <v>9</v>
      </c>
      <c r="AD60" s="105">
        <v>0.40540540540540543</v>
      </c>
    </row>
    <row r="61" spans="1:30" x14ac:dyDescent="0.2">
      <c r="A61" s="83" t="s">
        <v>95</v>
      </c>
      <c r="B61" s="86" t="s">
        <v>292</v>
      </c>
      <c r="C61" s="12">
        <v>4</v>
      </c>
      <c r="D61" s="130">
        <v>1</v>
      </c>
      <c r="E61" s="130">
        <v>0</v>
      </c>
      <c r="F61" s="14">
        <v>0</v>
      </c>
      <c r="G61" s="12"/>
      <c r="H61" s="130"/>
      <c r="I61" s="130"/>
      <c r="J61" s="14"/>
      <c r="K61" s="12"/>
      <c r="L61" s="130"/>
      <c r="M61" s="130"/>
      <c r="N61" s="14"/>
      <c r="O61" s="90">
        <v>39</v>
      </c>
      <c r="P61" s="56">
        <v>16</v>
      </c>
      <c r="Q61" s="56">
        <v>14</v>
      </c>
      <c r="R61" s="91">
        <v>5</v>
      </c>
      <c r="S61" s="85">
        <v>0.41025641025641024</v>
      </c>
      <c r="U61" s="43" t="s">
        <v>95</v>
      </c>
      <c r="V61" s="86" t="s">
        <v>292</v>
      </c>
      <c r="W61" s="59">
        <v>5</v>
      </c>
      <c r="X61" s="59">
        <v>5</v>
      </c>
      <c r="Y61" s="60">
        <v>0.41025641025641024</v>
      </c>
      <c r="Z61" s="60" t="s">
        <v>223</v>
      </c>
      <c r="AA61" s="60">
        <v>0.55555555555555558</v>
      </c>
      <c r="AB61" s="60" t="s">
        <v>223</v>
      </c>
      <c r="AC61" s="59">
        <v>9</v>
      </c>
      <c r="AD61" s="105">
        <v>0.41025641025641024</v>
      </c>
    </row>
    <row r="62" spans="1:30" x14ac:dyDescent="0.2">
      <c r="A62" s="83" t="s">
        <v>99</v>
      </c>
      <c r="B62" s="86" t="s">
        <v>212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v>3</v>
      </c>
      <c r="P62" s="56">
        <v>0</v>
      </c>
      <c r="Q62" s="56">
        <v>3</v>
      </c>
      <c r="R62" s="91">
        <v>0</v>
      </c>
      <c r="S62" s="85">
        <v>0</v>
      </c>
      <c r="U62" s="43" t="s">
        <v>99</v>
      </c>
      <c r="V62" s="86" t="s">
        <v>212</v>
      </c>
      <c r="W62" s="59">
        <v>0</v>
      </c>
      <c r="X62" s="59" t="s">
        <v>387</v>
      </c>
      <c r="Y62" s="60">
        <v>0</v>
      </c>
      <c r="Z62" s="60" t="s">
        <v>229</v>
      </c>
      <c r="AA62" s="60">
        <v>0</v>
      </c>
      <c r="AB62" s="60" t="s">
        <v>230</v>
      </c>
      <c r="AC62" s="59">
        <v>3</v>
      </c>
      <c r="AD62" s="105">
        <v>0</v>
      </c>
    </row>
    <row r="63" spans="1:30" x14ac:dyDescent="0.2">
      <c r="A63" s="83" t="s">
        <v>261</v>
      </c>
      <c r="B63" s="86" t="s">
        <v>126</v>
      </c>
      <c r="C63" s="12">
        <v>3</v>
      </c>
      <c r="D63" s="130">
        <v>0</v>
      </c>
      <c r="E63" s="130">
        <v>1</v>
      </c>
      <c r="F63" s="14">
        <v>0</v>
      </c>
      <c r="G63" s="12"/>
      <c r="H63" s="130"/>
      <c r="I63" s="130"/>
      <c r="J63" s="14"/>
      <c r="K63" s="12"/>
      <c r="L63" s="130"/>
      <c r="M63" s="130"/>
      <c r="N63" s="14"/>
      <c r="O63" s="90">
        <v>32</v>
      </c>
      <c r="P63" s="56">
        <v>7</v>
      </c>
      <c r="Q63" s="56">
        <v>9</v>
      </c>
      <c r="R63" s="91">
        <v>2</v>
      </c>
      <c r="S63" s="85">
        <v>0.21875</v>
      </c>
      <c r="U63" s="43" t="s">
        <v>261</v>
      </c>
      <c r="V63" s="86" t="s">
        <v>126</v>
      </c>
      <c r="W63" s="59">
        <v>2</v>
      </c>
      <c r="X63" s="59">
        <v>2</v>
      </c>
      <c r="Y63" s="60">
        <v>0.21875</v>
      </c>
      <c r="Z63" s="60" t="s">
        <v>223</v>
      </c>
      <c r="AA63" s="60">
        <v>0.22222222222222221</v>
      </c>
      <c r="AB63" s="60" t="s">
        <v>223</v>
      </c>
      <c r="AC63" s="59">
        <v>9</v>
      </c>
      <c r="AD63" s="105">
        <v>0.21875</v>
      </c>
    </row>
    <row r="64" spans="1:30" x14ac:dyDescent="0.2">
      <c r="A64" s="83" t="s">
        <v>159</v>
      </c>
      <c r="B64" s="86" t="s">
        <v>183</v>
      </c>
      <c r="C64" s="12">
        <v>3</v>
      </c>
      <c r="D64" s="130">
        <v>0</v>
      </c>
      <c r="E64" s="130">
        <v>3</v>
      </c>
      <c r="F64" s="14">
        <v>6</v>
      </c>
      <c r="G64" s="12"/>
      <c r="H64" s="130"/>
      <c r="I64" s="130"/>
      <c r="J64" s="14"/>
      <c r="K64" s="12"/>
      <c r="L64" s="130"/>
      <c r="M64" s="130"/>
      <c r="N64" s="14"/>
      <c r="O64" s="90">
        <v>19</v>
      </c>
      <c r="P64" s="56">
        <v>1</v>
      </c>
      <c r="Q64" s="56">
        <v>10</v>
      </c>
      <c r="R64" s="91">
        <v>35</v>
      </c>
      <c r="S64" s="85">
        <v>5.2631578947368418E-2</v>
      </c>
      <c r="U64" s="43" t="s">
        <v>159</v>
      </c>
      <c r="V64" s="86" t="s">
        <v>183</v>
      </c>
      <c r="W64" s="59">
        <v>35</v>
      </c>
      <c r="X64" s="59">
        <v>35</v>
      </c>
      <c r="Y64" s="60">
        <v>5.2631578947368418E-2</v>
      </c>
      <c r="Z64" s="60" t="s">
        <v>229</v>
      </c>
      <c r="AA64" s="60">
        <v>3.8888888888888888</v>
      </c>
      <c r="AB64" s="60" t="s">
        <v>223</v>
      </c>
      <c r="AC64" s="59">
        <v>9</v>
      </c>
      <c r="AD64" s="105">
        <v>0.05</v>
      </c>
    </row>
    <row r="65" spans="1:30" x14ac:dyDescent="0.2">
      <c r="A65" s="83" t="s">
        <v>144</v>
      </c>
      <c r="B65" s="86" t="s">
        <v>293</v>
      </c>
      <c r="C65" s="12">
        <v>3</v>
      </c>
      <c r="D65" s="130">
        <v>0</v>
      </c>
      <c r="E65" s="130">
        <v>2</v>
      </c>
      <c r="F65" s="14">
        <v>0</v>
      </c>
      <c r="G65" s="12"/>
      <c r="H65" s="130"/>
      <c r="I65" s="130"/>
      <c r="J65" s="14"/>
      <c r="K65" s="12"/>
      <c r="L65" s="130"/>
      <c r="M65" s="130"/>
      <c r="N65" s="14"/>
      <c r="O65" s="90">
        <v>33</v>
      </c>
      <c r="P65" s="56">
        <v>9</v>
      </c>
      <c r="Q65" s="56">
        <v>12</v>
      </c>
      <c r="R65" s="91">
        <v>8</v>
      </c>
      <c r="S65" s="85">
        <v>0.27272727272727271</v>
      </c>
      <c r="U65" s="43" t="s">
        <v>144</v>
      </c>
      <c r="V65" s="86" t="s">
        <v>293</v>
      </c>
      <c r="W65" s="59">
        <v>8</v>
      </c>
      <c r="X65" s="59">
        <v>8</v>
      </c>
      <c r="Y65" s="60">
        <v>0.27272727272727271</v>
      </c>
      <c r="Z65" s="60" t="s">
        <v>223</v>
      </c>
      <c r="AA65" s="60">
        <v>0.88888888888888884</v>
      </c>
      <c r="AB65" s="60" t="s">
        <v>223</v>
      </c>
      <c r="AC65" s="59">
        <v>9</v>
      </c>
      <c r="AD65" s="105">
        <v>0.27272727272727271</v>
      </c>
    </row>
    <row r="66" spans="1:30" x14ac:dyDescent="0.2">
      <c r="A66" s="83" t="s">
        <v>150</v>
      </c>
      <c r="B66" s="86" t="s">
        <v>346</v>
      </c>
      <c r="C66" s="12">
        <v>0</v>
      </c>
      <c r="D66" s="130">
        <v>0</v>
      </c>
      <c r="E66" s="130">
        <v>0</v>
      </c>
      <c r="F66" s="14">
        <v>0</v>
      </c>
      <c r="G66" s="12"/>
      <c r="H66" s="130"/>
      <c r="I66" s="130"/>
      <c r="J66" s="14"/>
      <c r="K66" s="12"/>
      <c r="L66" s="130"/>
      <c r="M66" s="130"/>
      <c r="N66" s="14"/>
      <c r="O66" s="90">
        <v>13</v>
      </c>
      <c r="P66" s="56">
        <v>0</v>
      </c>
      <c r="Q66" s="56">
        <v>13</v>
      </c>
      <c r="R66" s="91">
        <v>1</v>
      </c>
      <c r="S66" s="85">
        <v>0</v>
      </c>
      <c r="U66" s="43" t="s">
        <v>150</v>
      </c>
      <c r="V66" s="86" t="s">
        <v>346</v>
      </c>
      <c r="W66" s="59">
        <v>1</v>
      </c>
      <c r="X66" s="59">
        <v>1</v>
      </c>
      <c r="Y66" s="60">
        <v>0</v>
      </c>
      <c r="Z66" s="60" t="s">
        <v>229</v>
      </c>
      <c r="AA66" s="60">
        <v>0.14285714285714285</v>
      </c>
      <c r="AB66" s="60" t="s">
        <v>223</v>
      </c>
      <c r="AC66" s="59">
        <v>7</v>
      </c>
      <c r="AD66" s="105">
        <v>0</v>
      </c>
    </row>
    <row r="67" spans="1:30" x14ac:dyDescent="0.2">
      <c r="A67" s="83" t="s">
        <v>96</v>
      </c>
      <c r="B67" s="86" t="s">
        <v>347</v>
      </c>
      <c r="C67" s="12">
        <v>0</v>
      </c>
      <c r="D67" s="130">
        <v>0</v>
      </c>
      <c r="E67" s="130">
        <v>0</v>
      </c>
      <c r="F67" s="14">
        <v>0</v>
      </c>
      <c r="G67" s="12"/>
      <c r="H67" s="130"/>
      <c r="I67" s="130"/>
      <c r="J67" s="14"/>
      <c r="K67" s="12"/>
      <c r="L67" s="130"/>
      <c r="M67" s="130"/>
      <c r="N67" s="14"/>
      <c r="O67" s="90">
        <v>18</v>
      </c>
      <c r="P67" s="56">
        <v>0</v>
      </c>
      <c r="Q67" s="56">
        <v>9</v>
      </c>
      <c r="R67" s="91">
        <v>1</v>
      </c>
      <c r="S67" s="85">
        <v>0</v>
      </c>
      <c r="U67" s="43" t="s">
        <v>96</v>
      </c>
      <c r="V67" s="86" t="s">
        <v>347</v>
      </c>
      <c r="W67" s="59">
        <v>1</v>
      </c>
      <c r="X67" s="59">
        <v>1</v>
      </c>
      <c r="Y67" s="60">
        <v>0</v>
      </c>
      <c r="Z67" s="60" t="s">
        <v>229</v>
      </c>
      <c r="AA67" s="60">
        <v>0.125</v>
      </c>
      <c r="AB67" s="60" t="s">
        <v>223</v>
      </c>
      <c r="AC67" s="59">
        <v>8</v>
      </c>
      <c r="AD67" s="105">
        <v>0</v>
      </c>
    </row>
    <row r="68" spans="1:30" x14ac:dyDescent="0.2">
      <c r="A68" s="83" t="s">
        <v>146</v>
      </c>
      <c r="B68" s="86" t="s">
        <v>348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v>1</v>
      </c>
      <c r="P68" s="56">
        <v>0</v>
      </c>
      <c r="Q68" s="56">
        <v>1</v>
      </c>
      <c r="R68" s="91">
        <v>0</v>
      </c>
      <c r="S68" s="85">
        <v>0</v>
      </c>
      <c r="U68" s="43" t="s">
        <v>146</v>
      </c>
      <c r="V68" s="86" t="s">
        <v>348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1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348</v>
      </c>
      <c r="C78" s="20">
        <v>19</v>
      </c>
      <c r="D78" s="21">
        <v>4</v>
      </c>
      <c r="E78" s="21">
        <v>9</v>
      </c>
      <c r="F78" s="22">
        <v>8</v>
      </c>
      <c r="G78" s="64"/>
      <c r="H78" s="65"/>
      <c r="I78" s="65"/>
      <c r="J78" s="66"/>
      <c r="K78" s="64"/>
      <c r="L78" s="65"/>
      <c r="M78" s="65"/>
      <c r="N78" s="66"/>
      <c r="O78" s="32">
        <v>174</v>
      </c>
      <c r="P78" s="21">
        <v>47</v>
      </c>
      <c r="Q78" s="142">
        <v>73</v>
      </c>
      <c r="R78" s="141"/>
      <c r="S78" s="143">
        <v>0.41954022988505746</v>
      </c>
      <c r="V78" s="56" t="s">
        <v>23</v>
      </c>
      <c r="W78" s="59">
        <v>61</v>
      </c>
      <c r="X78" s="59">
        <v>61</v>
      </c>
      <c r="Y78" s="61"/>
      <c r="Z78" s="61"/>
      <c r="AA78" s="61"/>
      <c r="AB78" s="61"/>
      <c r="AC78" s="158"/>
    </row>
    <row r="79" spans="1:30" x14ac:dyDescent="0.2">
      <c r="A79" s="153"/>
      <c r="B79" s="140" t="s">
        <v>268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v>41</v>
      </c>
      <c r="P79" s="56">
        <v>9</v>
      </c>
      <c r="Q79" s="56">
        <v>20</v>
      </c>
      <c r="R79" s="91"/>
      <c r="S79" s="144">
        <v>0.48780487804878048</v>
      </c>
      <c r="V79" s="67" t="s">
        <v>24</v>
      </c>
      <c r="W79" s="158"/>
      <c r="X79" s="158"/>
      <c r="Y79" s="68">
        <v>0.41025641025641024</v>
      </c>
      <c r="Z79" s="68"/>
      <c r="AA79" s="68">
        <v>3.8888888888888888</v>
      </c>
      <c r="AB79" s="68"/>
      <c r="AC79" s="158"/>
    </row>
    <row r="80" spans="1:30" x14ac:dyDescent="0.2">
      <c r="A80" s="153"/>
      <c r="B80" s="140" t="s">
        <v>365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3</v>
      </c>
      <c r="P80" s="56">
        <v>0</v>
      </c>
      <c r="Q80" s="56">
        <v>3</v>
      </c>
      <c r="R80" s="91"/>
      <c r="S80" s="144">
        <v>1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v>19</v>
      </c>
      <c r="D82" s="29">
        <v>4</v>
      </c>
      <c r="E82" s="29">
        <v>9</v>
      </c>
      <c r="F82" s="29">
        <v>8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218</v>
      </c>
      <c r="P82" s="29">
        <v>56</v>
      </c>
      <c r="Q82" s="29">
        <v>96</v>
      </c>
      <c r="R82" s="29">
        <v>61</v>
      </c>
      <c r="S82" s="69">
        <v>0.25688073394495414</v>
      </c>
      <c r="Y82" s="158"/>
      <c r="Z82" s="158"/>
    </row>
    <row r="83" spans="1:29" ht="13.5" thickBot="1" x14ac:dyDescent="0.25">
      <c r="A83" s="18"/>
      <c r="B83" s="28" t="s">
        <v>11</v>
      </c>
      <c r="C83" s="29">
        <v>218</v>
      </c>
      <c r="D83" s="29">
        <v>56</v>
      </c>
      <c r="E83" s="29">
        <v>96</v>
      </c>
      <c r="F83" s="29">
        <v>61</v>
      </c>
      <c r="G83" s="29">
        <v>218</v>
      </c>
      <c r="H83" s="29">
        <v>56</v>
      </c>
      <c r="I83" s="29">
        <v>96</v>
      </c>
      <c r="J83" s="29">
        <v>61</v>
      </c>
      <c r="K83" s="29">
        <v>218</v>
      </c>
      <c r="L83" s="29">
        <v>56</v>
      </c>
      <c r="M83" s="29">
        <v>96</v>
      </c>
      <c r="N83" s="29"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31">
        <v>0.54098360655737698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1.25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v>9</v>
      </c>
      <c r="E86" s="73" t="s">
        <v>32</v>
      </c>
      <c r="V86" s="77" t="s">
        <v>29</v>
      </c>
      <c r="W86" s="61" t="s">
        <v>348</v>
      </c>
      <c r="X86" s="79">
        <v>0.58045977011494254</v>
      </c>
      <c r="Y86" s="158" t="s">
        <v>223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268</v>
      </c>
      <c r="X87" s="147">
        <v>0.51219512195121952</v>
      </c>
      <c r="Y87" s="158" t="s">
        <v>231</v>
      </c>
      <c r="Z87" s="158"/>
      <c r="AA87" s="158"/>
      <c r="AB87" s="158"/>
      <c r="AC87" s="158"/>
    </row>
    <row r="88" spans="1:29" x14ac:dyDescent="0.2">
      <c r="V88" s="77" t="s">
        <v>29</v>
      </c>
      <c r="W88" s="61" t="s">
        <v>365</v>
      </c>
      <c r="X88" s="147">
        <v>0</v>
      </c>
      <c r="Y88" s="158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231</v>
      </c>
    </row>
  </sheetData>
  <sheetProtection password="97AA" sheet="1" objects="1" scenarios="1"/>
  <sortState ref="T35:T42">
    <sortCondition ref="T35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9" priority="5" stopIfTrue="1" operator="equal">
      <formula>$Y$79</formula>
    </cfRule>
  </conditionalFormatting>
  <conditionalFormatting sqref="AA59:AB74 AA77:AB77">
    <cfRule type="cellIs" dxfId="118" priority="6" stopIfTrue="1" operator="equal">
      <formula>$AA$79</formula>
    </cfRule>
  </conditionalFormatting>
  <conditionalFormatting sqref="Y75:Z75">
    <cfRule type="cellIs" dxfId="117" priority="3" stopIfTrue="1" operator="equal">
      <formula>$Y$79</formula>
    </cfRule>
  </conditionalFormatting>
  <conditionalFormatting sqref="AA75:AB75">
    <cfRule type="cellIs" dxfId="116" priority="4" stopIfTrue="1" operator="equal">
      <formula>$AA$79</formula>
    </cfRule>
  </conditionalFormatting>
  <conditionalFormatting sqref="Y76:Z76">
    <cfRule type="cellIs" dxfId="115" priority="1" stopIfTrue="1" operator="equal">
      <formula>$Y$79</formula>
    </cfRule>
  </conditionalFormatting>
  <conditionalFormatting sqref="AA76:AB76">
    <cfRule type="cellIs" dxfId="11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2" ht="13.5" thickBot="1" x14ac:dyDescent="0.25">
      <c r="A1" s="1" t="s">
        <v>0</v>
      </c>
      <c r="B1" s="2" t="s">
        <v>1</v>
      </c>
      <c r="C1" s="191" t="s">
        <v>65</v>
      </c>
      <c r="D1" s="192"/>
      <c r="E1" s="193"/>
      <c r="F1" s="4">
        <v>12</v>
      </c>
      <c r="G1" s="191" t="s">
        <v>86</v>
      </c>
      <c r="H1" s="192"/>
      <c r="I1" s="193"/>
      <c r="J1" s="4">
        <v>8</v>
      </c>
      <c r="K1" s="191" t="s">
        <v>233</v>
      </c>
      <c r="L1" s="192"/>
      <c r="M1" s="193"/>
      <c r="N1" s="4">
        <v>2</v>
      </c>
      <c r="O1" s="191" t="s">
        <v>118</v>
      </c>
      <c r="P1" s="192"/>
      <c r="Q1" s="193"/>
      <c r="R1" s="4">
        <v>3</v>
      </c>
      <c r="S1" s="6"/>
    </row>
    <row r="2" spans="1:22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2" x14ac:dyDescent="0.2">
      <c r="A3" s="83" t="s">
        <v>144</v>
      </c>
      <c r="B3" s="86" t="s">
        <v>300</v>
      </c>
      <c r="C3" s="12">
        <v>4</v>
      </c>
      <c r="D3" s="13">
        <v>0</v>
      </c>
      <c r="E3" s="13">
        <v>0</v>
      </c>
      <c r="F3" s="14">
        <v>0</v>
      </c>
      <c r="G3" s="12"/>
      <c r="H3" s="13"/>
      <c r="I3" s="13"/>
      <c r="J3" s="14"/>
      <c r="K3" s="12">
        <v>4</v>
      </c>
      <c r="L3" s="13">
        <v>2</v>
      </c>
      <c r="M3" s="13">
        <v>1</v>
      </c>
      <c r="N3" s="14">
        <v>0</v>
      </c>
      <c r="O3" s="12">
        <v>2</v>
      </c>
      <c r="P3" s="13">
        <v>0</v>
      </c>
      <c r="Q3" s="13">
        <v>2</v>
      </c>
      <c r="R3" s="14">
        <v>0</v>
      </c>
      <c r="S3" s="17"/>
      <c r="U3" s="131"/>
      <c r="V3" s="131"/>
    </row>
    <row r="4" spans="1:22" x14ac:dyDescent="0.2">
      <c r="A4" s="83" t="s">
        <v>98</v>
      </c>
      <c r="B4" s="150" t="s">
        <v>160</v>
      </c>
      <c r="C4" s="12">
        <v>7</v>
      </c>
      <c r="D4" s="130">
        <v>3</v>
      </c>
      <c r="E4" s="130">
        <v>1</v>
      </c>
      <c r="F4" s="14">
        <v>4</v>
      </c>
      <c r="G4" s="12">
        <v>5</v>
      </c>
      <c r="H4" s="13">
        <v>3</v>
      </c>
      <c r="I4" s="13">
        <v>2</v>
      </c>
      <c r="J4" s="14">
        <v>3</v>
      </c>
      <c r="K4" s="12"/>
      <c r="L4" s="13"/>
      <c r="M4" s="13"/>
      <c r="N4" s="14"/>
      <c r="O4" s="12">
        <v>4</v>
      </c>
      <c r="P4" s="13">
        <v>3</v>
      </c>
      <c r="Q4" s="13">
        <v>0</v>
      </c>
      <c r="R4" s="14">
        <v>1</v>
      </c>
      <c r="S4" s="17"/>
      <c r="U4" s="131"/>
      <c r="V4" s="131"/>
    </row>
    <row r="5" spans="1:22" x14ac:dyDescent="0.2">
      <c r="A5" s="83" t="s">
        <v>106</v>
      </c>
      <c r="B5" s="86" t="s">
        <v>53</v>
      </c>
      <c r="C5" s="12">
        <v>7</v>
      </c>
      <c r="D5" s="130">
        <v>3</v>
      </c>
      <c r="E5" s="130">
        <v>1</v>
      </c>
      <c r="F5" s="14">
        <v>3</v>
      </c>
      <c r="G5" s="12">
        <v>5</v>
      </c>
      <c r="H5" s="13">
        <v>4</v>
      </c>
      <c r="I5" s="13">
        <v>1</v>
      </c>
      <c r="J5" s="14">
        <v>2</v>
      </c>
      <c r="K5" s="12">
        <v>0</v>
      </c>
      <c r="L5" s="13">
        <v>0</v>
      </c>
      <c r="M5" s="13">
        <v>0</v>
      </c>
      <c r="N5" s="14">
        <v>5</v>
      </c>
      <c r="O5" s="12">
        <v>0</v>
      </c>
      <c r="P5" s="13">
        <v>0</v>
      </c>
      <c r="Q5" s="13">
        <v>0</v>
      </c>
      <c r="R5" s="14">
        <v>8</v>
      </c>
      <c r="S5" s="17"/>
      <c r="U5" s="131"/>
      <c r="V5" s="131"/>
    </row>
    <row r="6" spans="1:22" x14ac:dyDescent="0.2">
      <c r="A6" s="83" t="s">
        <v>142</v>
      </c>
      <c r="B6" s="86" t="s">
        <v>88</v>
      </c>
      <c r="C6" s="12"/>
      <c r="D6" s="130"/>
      <c r="E6" s="130"/>
      <c r="F6" s="14"/>
      <c r="G6" s="12">
        <v>2</v>
      </c>
      <c r="H6" s="13">
        <v>0</v>
      </c>
      <c r="I6" s="13">
        <v>0</v>
      </c>
      <c r="J6" s="14">
        <v>1</v>
      </c>
      <c r="K6" s="12">
        <v>2</v>
      </c>
      <c r="L6" s="13">
        <v>0</v>
      </c>
      <c r="M6" s="13">
        <v>2</v>
      </c>
      <c r="N6" s="14">
        <v>0</v>
      </c>
      <c r="O6" s="12"/>
      <c r="P6" s="13"/>
      <c r="Q6" s="13"/>
      <c r="R6" s="14"/>
      <c r="S6" s="17"/>
      <c r="U6" s="131"/>
      <c r="V6" s="131"/>
    </row>
    <row r="7" spans="1:22" x14ac:dyDescent="0.2">
      <c r="A7" s="83" t="s">
        <v>299</v>
      </c>
      <c r="B7" s="86" t="s">
        <v>83</v>
      </c>
      <c r="C7" s="12">
        <v>0</v>
      </c>
      <c r="D7" s="130">
        <v>0</v>
      </c>
      <c r="E7" s="130">
        <v>0</v>
      </c>
      <c r="F7" s="14">
        <v>4</v>
      </c>
      <c r="G7" s="12">
        <v>0</v>
      </c>
      <c r="H7" s="13">
        <v>0</v>
      </c>
      <c r="I7" s="13">
        <v>0</v>
      </c>
      <c r="J7" s="14">
        <v>6</v>
      </c>
      <c r="K7" s="12">
        <v>3</v>
      </c>
      <c r="L7" s="13">
        <v>0</v>
      </c>
      <c r="M7" s="13">
        <v>3</v>
      </c>
      <c r="N7" s="14">
        <v>2</v>
      </c>
      <c r="O7" s="12">
        <v>3</v>
      </c>
      <c r="P7" s="13">
        <v>0</v>
      </c>
      <c r="Q7" s="13">
        <v>2</v>
      </c>
      <c r="R7" s="14">
        <v>1</v>
      </c>
      <c r="S7" s="17"/>
      <c r="U7" s="131"/>
      <c r="V7" s="131"/>
    </row>
    <row r="8" spans="1:22" x14ac:dyDescent="0.2">
      <c r="A8" s="83" t="s">
        <v>109</v>
      </c>
      <c r="B8" s="86" t="s">
        <v>262</v>
      </c>
      <c r="C8" s="12"/>
      <c r="D8" s="130"/>
      <c r="E8" s="130"/>
      <c r="F8" s="14"/>
      <c r="G8" s="12"/>
      <c r="H8" s="13"/>
      <c r="I8" s="13"/>
      <c r="J8" s="14"/>
      <c r="K8" s="12">
        <v>3</v>
      </c>
      <c r="L8" s="13">
        <v>0</v>
      </c>
      <c r="M8" s="13">
        <v>0</v>
      </c>
      <c r="N8" s="14">
        <v>0</v>
      </c>
      <c r="O8" s="12"/>
      <c r="P8" s="13"/>
      <c r="Q8" s="13"/>
      <c r="R8" s="14"/>
      <c r="S8" s="17"/>
      <c r="U8" s="131"/>
      <c r="V8" s="131"/>
    </row>
    <row r="9" spans="1:22" x14ac:dyDescent="0.2">
      <c r="A9" s="83" t="s">
        <v>101</v>
      </c>
      <c r="B9" s="86" t="s">
        <v>67</v>
      </c>
      <c r="C9" s="12">
        <v>7</v>
      </c>
      <c r="D9" s="130">
        <v>3</v>
      </c>
      <c r="E9" s="130">
        <v>2</v>
      </c>
      <c r="F9" s="14">
        <v>9</v>
      </c>
      <c r="G9" s="12">
        <v>6</v>
      </c>
      <c r="H9" s="13">
        <v>1</v>
      </c>
      <c r="I9" s="13">
        <v>4</v>
      </c>
      <c r="J9" s="14">
        <v>1</v>
      </c>
      <c r="K9" s="12">
        <v>3</v>
      </c>
      <c r="L9" s="13">
        <v>1</v>
      </c>
      <c r="M9" s="13">
        <v>2</v>
      </c>
      <c r="N9" s="14">
        <v>1</v>
      </c>
      <c r="O9" s="12">
        <v>3</v>
      </c>
      <c r="P9" s="13">
        <v>2</v>
      </c>
      <c r="Q9" s="13">
        <v>0</v>
      </c>
      <c r="R9" s="14">
        <v>0</v>
      </c>
      <c r="S9" s="17"/>
      <c r="U9" s="131"/>
      <c r="V9" s="131"/>
    </row>
    <row r="10" spans="1:22" x14ac:dyDescent="0.2">
      <c r="A10" s="83" t="s">
        <v>143</v>
      </c>
      <c r="B10" s="86" t="s">
        <v>89</v>
      </c>
      <c r="C10" s="12">
        <v>6</v>
      </c>
      <c r="D10" s="130">
        <v>2</v>
      </c>
      <c r="E10" s="130">
        <v>1</v>
      </c>
      <c r="F10" s="14">
        <v>0</v>
      </c>
      <c r="G10" s="12"/>
      <c r="H10" s="13"/>
      <c r="I10" s="13"/>
      <c r="J10" s="14"/>
      <c r="K10" s="12">
        <v>2</v>
      </c>
      <c r="L10" s="13">
        <v>0</v>
      </c>
      <c r="M10" s="13">
        <v>1</v>
      </c>
      <c r="N10" s="14">
        <v>0</v>
      </c>
      <c r="O10" s="12">
        <v>3</v>
      </c>
      <c r="P10" s="13">
        <v>0</v>
      </c>
      <c r="Q10" s="13">
        <v>1</v>
      </c>
      <c r="R10" s="14">
        <v>1</v>
      </c>
      <c r="S10" s="17" t="s">
        <v>8</v>
      </c>
      <c r="U10" s="131"/>
      <c r="V10" s="131"/>
    </row>
    <row r="11" spans="1:22" x14ac:dyDescent="0.2">
      <c r="A11" s="83" t="s">
        <v>146</v>
      </c>
      <c r="B11" s="150" t="s">
        <v>301</v>
      </c>
      <c r="C11" s="12">
        <v>3</v>
      </c>
      <c r="D11" s="130">
        <v>0</v>
      </c>
      <c r="E11" s="130">
        <v>2</v>
      </c>
      <c r="F11" s="14">
        <v>0</v>
      </c>
      <c r="G11" s="12">
        <v>5</v>
      </c>
      <c r="H11" s="13">
        <v>3</v>
      </c>
      <c r="I11" s="13">
        <v>1</v>
      </c>
      <c r="J11" s="14">
        <v>0</v>
      </c>
      <c r="K11" s="12">
        <v>2</v>
      </c>
      <c r="L11" s="13">
        <v>0</v>
      </c>
      <c r="M11" s="13">
        <v>1</v>
      </c>
      <c r="N11" s="14">
        <v>0</v>
      </c>
      <c r="O11" s="12">
        <v>2</v>
      </c>
      <c r="P11" s="13">
        <v>0</v>
      </c>
      <c r="Q11" s="13">
        <v>1</v>
      </c>
      <c r="R11" s="14">
        <v>0</v>
      </c>
      <c r="S11" s="17"/>
      <c r="U11" s="131"/>
      <c r="V11" s="131"/>
    </row>
    <row r="12" spans="1:22" x14ac:dyDescent="0.2">
      <c r="A12" s="83" t="s">
        <v>158</v>
      </c>
      <c r="B12" s="86" t="s">
        <v>93</v>
      </c>
      <c r="C12" s="12"/>
      <c r="D12" s="13"/>
      <c r="E12" s="13"/>
      <c r="F12" s="14"/>
      <c r="G12" s="12">
        <v>5</v>
      </c>
      <c r="H12" s="13">
        <v>4</v>
      </c>
      <c r="I12" s="13">
        <v>0</v>
      </c>
      <c r="J12" s="14">
        <v>0</v>
      </c>
      <c r="K12" s="12">
        <v>2</v>
      </c>
      <c r="L12" s="13">
        <v>0</v>
      </c>
      <c r="M12" s="13">
        <v>0</v>
      </c>
      <c r="N12" s="14">
        <v>1</v>
      </c>
      <c r="O12" s="12">
        <v>3</v>
      </c>
      <c r="P12" s="13">
        <v>0</v>
      </c>
      <c r="Q12" s="13">
        <v>0</v>
      </c>
      <c r="R12" s="14">
        <v>0</v>
      </c>
      <c r="S12" s="17"/>
      <c r="U12" s="131"/>
      <c r="V12" s="131"/>
    </row>
    <row r="13" spans="1:22" x14ac:dyDescent="0.2">
      <c r="A13" s="83" t="s">
        <v>152</v>
      </c>
      <c r="B13" s="86" t="s">
        <v>112</v>
      </c>
      <c r="C13" s="12"/>
      <c r="D13" s="13"/>
      <c r="E13" s="13"/>
      <c r="F13" s="14"/>
      <c r="G13" s="12">
        <v>1</v>
      </c>
      <c r="H13" s="13">
        <v>1</v>
      </c>
      <c r="I13" s="13">
        <v>0</v>
      </c>
      <c r="J13" s="14">
        <v>1</v>
      </c>
      <c r="K13" s="12">
        <v>2</v>
      </c>
      <c r="L13" s="13">
        <v>0</v>
      </c>
      <c r="M13" s="13">
        <v>0</v>
      </c>
      <c r="N13" s="14">
        <v>0</v>
      </c>
      <c r="O13" s="12"/>
      <c r="P13" s="13"/>
      <c r="Q13" s="13"/>
      <c r="R13" s="14"/>
      <c r="S13" s="17"/>
      <c r="U13" s="131"/>
      <c r="V13" s="131"/>
    </row>
    <row r="14" spans="1:22" x14ac:dyDescent="0.2">
      <c r="A14" s="83" t="s">
        <v>159</v>
      </c>
      <c r="B14" s="150" t="s">
        <v>69</v>
      </c>
      <c r="C14" s="12">
        <v>6</v>
      </c>
      <c r="D14" s="13">
        <v>5</v>
      </c>
      <c r="E14" s="13">
        <v>0</v>
      </c>
      <c r="F14" s="14">
        <v>0</v>
      </c>
      <c r="G14" s="12">
        <v>3</v>
      </c>
      <c r="H14" s="13">
        <v>1</v>
      </c>
      <c r="I14" s="13">
        <v>2</v>
      </c>
      <c r="J14" s="14">
        <v>0</v>
      </c>
      <c r="K14" s="12"/>
      <c r="L14" s="13"/>
      <c r="M14" s="13"/>
      <c r="N14" s="14"/>
      <c r="O14" s="12"/>
      <c r="P14" s="13"/>
      <c r="Q14" s="13"/>
      <c r="R14" s="14"/>
      <c r="S14" s="17"/>
      <c r="U14" s="131"/>
      <c r="V14" s="131"/>
    </row>
    <row r="15" spans="1:22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  <c r="U15" s="131"/>
      <c r="V15" s="131"/>
    </row>
    <row r="16" spans="1:22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/>
      <c r="U16" s="131"/>
      <c r="V16" s="131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 t="s">
        <v>8</v>
      </c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298</v>
      </c>
      <c r="C22" s="20">
        <v>40</v>
      </c>
      <c r="D22" s="21">
        <v>16</v>
      </c>
      <c r="E22" s="21">
        <v>7</v>
      </c>
      <c r="F22" s="22">
        <v>20</v>
      </c>
      <c r="G22" s="20">
        <v>32</v>
      </c>
      <c r="H22" s="21">
        <v>17</v>
      </c>
      <c r="I22" s="21">
        <v>10</v>
      </c>
      <c r="J22" s="22">
        <v>14</v>
      </c>
      <c r="K22" s="20">
        <v>23</v>
      </c>
      <c r="L22" s="21">
        <v>3</v>
      </c>
      <c r="M22" s="21">
        <v>10</v>
      </c>
      <c r="N22" s="22">
        <v>9</v>
      </c>
      <c r="O22" s="20">
        <v>20</v>
      </c>
      <c r="P22" s="21">
        <v>5</v>
      </c>
      <c r="Q22" s="21">
        <v>6</v>
      </c>
      <c r="R22" s="22">
        <v>11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40</v>
      </c>
      <c r="D26" s="29">
        <v>16</v>
      </c>
      <c r="E26" s="29">
        <v>7</v>
      </c>
      <c r="F26" s="29">
        <v>20</v>
      </c>
      <c r="G26" s="29">
        <v>32</v>
      </c>
      <c r="H26" s="29">
        <v>17</v>
      </c>
      <c r="I26" s="29">
        <v>10</v>
      </c>
      <c r="J26" s="29">
        <v>14</v>
      </c>
      <c r="K26" s="29">
        <v>23</v>
      </c>
      <c r="L26" s="29">
        <v>3</v>
      </c>
      <c r="M26" s="29">
        <v>10</v>
      </c>
      <c r="N26" s="29">
        <v>9</v>
      </c>
      <c r="O26" s="29">
        <v>20</v>
      </c>
      <c r="P26" s="29">
        <v>5</v>
      </c>
      <c r="Q26" s="29">
        <v>6</v>
      </c>
      <c r="R26" s="29">
        <v>11</v>
      </c>
      <c r="S26" s="24"/>
    </row>
    <row r="27" spans="1:24" ht="13.5" thickBot="1" x14ac:dyDescent="0.25">
      <c r="A27" s="18"/>
      <c r="B27" s="28" t="s">
        <v>11</v>
      </c>
      <c r="C27" s="30">
        <v>40</v>
      </c>
      <c r="D27" s="30">
        <v>16</v>
      </c>
      <c r="E27" s="30">
        <v>7</v>
      </c>
      <c r="F27" s="30">
        <v>20</v>
      </c>
      <c r="G27" s="30">
        <v>72</v>
      </c>
      <c r="H27" s="30">
        <v>33</v>
      </c>
      <c r="I27" s="30">
        <v>17</v>
      </c>
      <c r="J27" s="30">
        <v>34</v>
      </c>
      <c r="K27" s="30">
        <v>95</v>
      </c>
      <c r="L27" s="30">
        <v>36</v>
      </c>
      <c r="M27" s="30">
        <v>27</v>
      </c>
      <c r="N27" s="30">
        <v>43</v>
      </c>
      <c r="O27" s="31">
        <v>115</v>
      </c>
      <c r="P27" s="30">
        <v>41</v>
      </c>
      <c r="Q27" s="30">
        <v>33</v>
      </c>
      <c r="R27" s="32">
        <v>54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64</v>
      </c>
      <c r="D29" s="192"/>
      <c r="E29" s="193"/>
      <c r="F29" s="4">
        <v>9</v>
      </c>
      <c r="G29" s="191" t="s">
        <v>86</v>
      </c>
      <c r="H29" s="192"/>
      <c r="I29" s="193"/>
      <c r="J29" s="4">
        <v>4</v>
      </c>
      <c r="K29" s="191" t="s">
        <v>59</v>
      </c>
      <c r="L29" s="192"/>
      <c r="M29" s="193"/>
      <c r="N29" s="4">
        <v>13</v>
      </c>
      <c r="O29" s="198" t="s">
        <v>66</v>
      </c>
      <c r="P29" s="192"/>
      <c r="Q29" s="193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144</v>
      </c>
      <c r="B31" s="86" t="s">
        <v>300</v>
      </c>
      <c r="C31" s="12"/>
      <c r="D31" s="13"/>
      <c r="E31" s="13"/>
      <c r="F31" s="14"/>
      <c r="G31" s="12">
        <v>2</v>
      </c>
      <c r="H31" s="13">
        <v>0</v>
      </c>
      <c r="I31" s="13">
        <v>1</v>
      </c>
      <c r="J31" s="14">
        <v>0</v>
      </c>
      <c r="K31" s="12"/>
      <c r="L31" s="13"/>
      <c r="M31" s="13"/>
      <c r="N31" s="14"/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98</v>
      </c>
      <c r="B32" s="86" t="s">
        <v>160</v>
      </c>
      <c r="C32" s="12">
        <v>4</v>
      </c>
      <c r="D32" s="13">
        <v>1</v>
      </c>
      <c r="E32" s="13">
        <v>2</v>
      </c>
      <c r="F32" s="14">
        <v>2</v>
      </c>
      <c r="G32" s="12">
        <v>5</v>
      </c>
      <c r="H32" s="13">
        <v>3</v>
      </c>
      <c r="I32" s="13">
        <v>1</v>
      </c>
      <c r="J32" s="14">
        <v>2</v>
      </c>
      <c r="K32" s="12">
        <v>5</v>
      </c>
      <c r="L32" s="13">
        <v>4</v>
      </c>
      <c r="M32" s="13">
        <v>1</v>
      </c>
      <c r="N32" s="14">
        <v>2</v>
      </c>
      <c r="O32" s="15">
        <v>5</v>
      </c>
      <c r="P32" s="13">
        <v>3</v>
      </c>
      <c r="Q32" s="13">
        <v>2</v>
      </c>
      <c r="R32" s="16">
        <v>3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106</v>
      </c>
      <c r="B33" s="86" t="s">
        <v>53</v>
      </c>
      <c r="C33" s="12">
        <v>4</v>
      </c>
      <c r="D33" s="13">
        <v>0</v>
      </c>
      <c r="E33" s="13">
        <v>1</v>
      </c>
      <c r="F33" s="14">
        <v>8</v>
      </c>
      <c r="G33" s="12">
        <v>5</v>
      </c>
      <c r="H33" s="13">
        <v>2</v>
      </c>
      <c r="I33" s="13">
        <v>1</v>
      </c>
      <c r="J33" s="14">
        <v>3</v>
      </c>
      <c r="K33" s="12">
        <v>5</v>
      </c>
      <c r="L33" s="13">
        <v>1</v>
      </c>
      <c r="M33" s="13">
        <v>0</v>
      </c>
      <c r="N33" s="14">
        <v>4</v>
      </c>
      <c r="O33" s="15">
        <v>0</v>
      </c>
      <c r="P33" s="13">
        <v>0</v>
      </c>
      <c r="Q33" s="13">
        <v>0</v>
      </c>
      <c r="R33" s="16">
        <v>5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142</v>
      </c>
      <c r="B34" s="86" t="s">
        <v>88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299</v>
      </c>
      <c r="B35" s="86" t="s">
        <v>83</v>
      </c>
      <c r="C35" s="12">
        <v>0</v>
      </c>
      <c r="D35" s="13">
        <v>0</v>
      </c>
      <c r="E35" s="13">
        <v>0</v>
      </c>
      <c r="F35" s="14">
        <v>0</v>
      </c>
      <c r="G35" s="12">
        <v>0</v>
      </c>
      <c r="H35" s="13">
        <v>0</v>
      </c>
      <c r="I35" s="13">
        <v>0</v>
      </c>
      <c r="J35" s="14">
        <v>2</v>
      </c>
      <c r="K35" s="12">
        <v>0</v>
      </c>
      <c r="L35" s="13">
        <v>0</v>
      </c>
      <c r="M35" s="13">
        <v>0</v>
      </c>
      <c r="N35" s="14">
        <v>4</v>
      </c>
      <c r="O35" s="15">
        <v>4</v>
      </c>
      <c r="P35" s="13">
        <v>0</v>
      </c>
      <c r="Q35" s="13">
        <v>2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109</v>
      </c>
      <c r="B36" s="86" t="s">
        <v>262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101</v>
      </c>
      <c r="B37" s="86" t="s">
        <v>67</v>
      </c>
      <c r="C37" s="12">
        <v>4</v>
      </c>
      <c r="D37" s="13">
        <v>1</v>
      </c>
      <c r="E37" s="13">
        <v>1</v>
      </c>
      <c r="F37" s="14">
        <v>0</v>
      </c>
      <c r="G37" s="12">
        <v>5</v>
      </c>
      <c r="H37" s="13">
        <v>2</v>
      </c>
      <c r="I37" s="13">
        <v>0</v>
      </c>
      <c r="J37" s="14">
        <v>1</v>
      </c>
      <c r="K37" s="12">
        <v>5</v>
      </c>
      <c r="L37" s="13">
        <v>1</v>
      </c>
      <c r="M37" s="13">
        <v>1</v>
      </c>
      <c r="N37" s="14">
        <v>1</v>
      </c>
      <c r="O37" s="15">
        <v>4</v>
      </c>
      <c r="P37" s="13">
        <v>2</v>
      </c>
      <c r="Q37" s="13">
        <v>2</v>
      </c>
      <c r="R37" s="16">
        <v>3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143</v>
      </c>
      <c r="B38" s="86" t="s">
        <v>89</v>
      </c>
      <c r="C38" s="12">
        <v>3</v>
      </c>
      <c r="D38" s="13">
        <v>1</v>
      </c>
      <c r="E38" s="13">
        <v>2</v>
      </c>
      <c r="F38" s="14">
        <v>1</v>
      </c>
      <c r="G38" s="12">
        <v>1</v>
      </c>
      <c r="H38" s="13">
        <v>0</v>
      </c>
      <c r="I38" s="13">
        <v>0</v>
      </c>
      <c r="J38" s="14">
        <v>0</v>
      </c>
      <c r="K38" s="12">
        <v>3</v>
      </c>
      <c r="L38" s="13">
        <v>0</v>
      </c>
      <c r="M38" s="13">
        <v>0</v>
      </c>
      <c r="N38" s="14">
        <v>1</v>
      </c>
      <c r="O38" s="15"/>
      <c r="P38" s="13"/>
      <c r="Q38" s="13"/>
      <c r="R38" s="16"/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146</v>
      </c>
      <c r="B39" s="86" t="s">
        <v>301</v>
      </c>
      <c r="C39" s="12">
        <v>1</v>
      </c>
      <c r="D39" s="13">
        <v>0</v>
      </c>
      <c r="E39" s="13">
        <v>1</v>
      </c>
      <c r="F39" s="14">
        <v>0</v>
      </c>
      <c r="G39" s="12">
        <v>3</v>
      </c>
      <c r="H39" s="13">
        <v>0</v>
      </c>
      <c r="I39" s="13">
        <v>2</v>
      </c>
      <c r="J39" s="14">
        <v>0</v>
      </c>
      <c r="K39" s="12">
        <v>2</v>
      </c>
      <c r="L39" s="13">
        <v>1</v>
      </c>
      <c r="M39" s="13">
        <v>0</v>
      </c>
      <c r="N39" s="14">
        <v>0</v>
      </c>
      <c r="O39" s="15">
        <v>4</v>
      </c>
      <c r="P39" s="13">
        <v>2</v>
      </c>
      <c r="Q39" s="13">
        <v>2</v>
      </c>
      <c r="R39" s="16">
        <v>2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">
        <v>158</v>
      </c>
      <c r="B40" s="86" t="s">
        <v>93</v>
      </c>
      <c r="C40" s="12">
        <v>4</v>
      </c>
      <c r="D40" s="13">
        <v>2</v>
      </c>
      <c r="E40" s="13">
        <v>1</v>
      </c>
      <c r="F40" s="14">
        <v>0</v>
      </c>
      <c r="G40" s="12">
        <v>4</v>
      </c>
      <c r="H40" s="13">
        <v>1</v>
      </c>
      <c r="I40" s="13">
        <v>2</v>
      </c>
      <c r="J40" s="14">
        <v>0</v>
      </c>
      <c r="K40" s="12">
        <v>5</v>
      </c>
      <c r="L40" s="13">
        <v>2</v>
      </c>
      <c r="M40" s="13">
        <v>1</v>
      </c>
      <c r="N40" s="14">
        <v>0</v>
      </c>
      <c r="O40" s="15">
        <v>5</v>
      </c>
      <c r="P40" s="13">
        <v>1</v>
      </c>
      <c r="Q40" s="13">
        <v>2</v>
      </c>
      <c r="R40" s="16">
        <v>1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">
        <v>152</v>
      </c>
      <c r="B41" s="86" t="s">
        <v>112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>
        <v>0</v>
      </c>
      <c r="P41" s="13">
        <v>0</v>
      </c>
      <c r="Q41" s="13">
        <v>0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 t="s">
        <v>159</v>
      </c>
      <c r="B42" s="86" t="s">
        <v>69</v>
      </c>
      <c r="C42" s="12">
        <v>3</v>
      </c>
      <c r="D42" s="13">
        <v>0</v>
      </c>
      <c r="E42" s="13">
        <v>1</v>
      </c>
      <c r="F42" s="14">
        <v>0</v>
      </c>
      <c r="G42" s="12">
        <v>2</v>
      </c>
      <c r="H42" s="13">
        <v>1</v>
      </c>
      <c r="I42" s="13">
        <v>0</v>
      </c>
      <c r="J42" s="14">
        <v>0</v>
      </c>
      <c r="K42" s="12">
        <v>5</v>
      </c>
      <c r="L42" s="13">
        <v>3</v>
      </c>
      <c r="M42" s="13">
        <v>1</v>
      </c>
      <c r="N42" s="14">
        <v>0</v>
      </c>
      <c r="O42" s="15">
        <v>4</v>
      </c>
      <c r="P42" s="13">
        <v>0</v>
      </c>
      <c r="Q42" s="13">
        <v>2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298</v>
      </c>
      <c r="C50" s="20">
        <v>23</v>
      </c>
      <c r="D50" s="21">
        <v>5</v>
      </c>
      <c r="E50" s="21">
        <v>9</v>
      </c>
      <c r="F50" s="22">
        <v>11</v>
      </c>
      <c r="G50" s="20">
        <v>27</v>
      </c>
      <c r="H50" s="21">
        <v>9</v>
      </c>
      <c r="I50" s="21">
        <v>7</v>
      </c>
      <c r="J50" s="22">
        <v>8</v>
      </c>
      <c r="K50" s="20">
        <v>30</v>
      </c>
      <c r="L50" s="21">
        <v>12</v>
      </c>
      <c r="M50" s="21">
        <v>4</v>
      </c>
      <c r="N50" s="22">
        <v>12</v>
      </c>
      <c r="O50" s="20">
        <v>26</v>
      </c>
      <c r="P50" s="21">
        <v>8</v>
      </c>
      <c r="Q50" s="21">
        <v>12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23</v>
      </c>
      <c r="D54" s="29">
        <v>5</v>
      </c>
      <c r="E54" s="29">
        <v>9</v>
      </c>
      <c r="F54" s="29">
        <v>11</v>
      </c>
      <c r="G54" s="29">
        <v>27</v>
      </c>
      <c r="H54" s="29">
        <v>9</v>
      </c>
      <c r="I54" s="29">
        <v>7</v>
      </c>
      <c r="J54" s="29">
        <v>8</v>
      </c>
      <c r="K54" s="29">
        <v>30</v>
      </c>
      <c r="L54" s="29">
        <v>12</v>
      </c>
      <c r="M54" s="29">
        <v>4</v>
      </c>
      <c r="N54" s="29">
        <v>12</v>
      </c>
      <c r="O54" s="29">
        <v>26</v>
      </c>
      <c r="P54" s="29">
        <v>8</v>
      </c>
      <c r="Q54" s="29">
        <v>12</v>
      </c>
      <c r="R54" s="29"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138</v>
      </c>
      <c r="D55" s="30">
        <v>46</v>
      </c>
      <c r="E55" s="30">
        <v>42</v>
      </c>
      <c r="F55" s="30">
        <v>65</v>
      </c>
      <c r="G55" s="30">
        <v>165</v>
      </c>
      <c r="H55" s="30">
        <v>55</v>
      </c>
      <c r="I55" s="30">
        <v>49</v>
      </c>
      <c r="J55" s="30">
        <v>73</v>
      </c>
      <c r="K55" s="30">
        <v>195</v>
      </c>
      <c r="L55" s="30">
        <v>67</v>
      </c>
      <c r="M55" s="30">
        <v>53</v>
      </c>
      <c r="N55" s="30">
        <v>85</v>
      </c>
      <c r="O55" s="31">
        <v>221</v>
      </c>
      <c r="P55" s="30">
        <v>75</v>
      </c>
      <c r="Q55" s="30">
        <v>65</v>
      </c>
      <c r="R55" s="32">
        <v>99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144</v>
      </c>
      <c r="B59" s="86" t="s">
        <v>300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12</v>
      </c>
      <c r="P59" s="88">
        <v>2</v>
      </c>
      <c r="Q59" s="88">
        <v>4</v>
      </c>
      <c r="R59" s="89">
        <v>0</v>
      </c>
      <c r="S59" s="84">
        <v>0.16666666666666666</v>
      </c>
      <c r="U59" s="43" t="s">
        <v>144</v>
      </c>
      <c r="V59" s="86" t="s">
        <v>300</v>
      </c>
      <c r="W59" s="59">
        <v>0</v>
      </c>
      <c r="X59" s="59" t="s">
        <v>387</v>
      </c>
      <c r="Y59" s="60">
        <v>0.16666666666666666</v>
      </c>
      <c r="Z59" s="60" t="s">
        <v>229</v>
      </c>
      <c r="AA59" s="60">
        <v>0</v>
      </c>
      <c r="AB59" s="60" t="s">
        <v>223</v>
      </c>
      <c r="AC59" s="59">
        <v>4</v>
      </c>
      <c r="AD59" s="105">
        <v>0.1</v>
      </c>
    </row>
    <row r="60" spans="1:30" x14ac:dyDescent="0.2">
      <c r="A60" s="83" t="s">
        <v>98</v>
      </c>
      <c r="B60" s="86" t="s">
        <v>160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35</v>
      </c>
      <c r="P60" s="56">
        <v>20</v>
      </c>
      <c r="Q60" s="56">
        <v>9</v>
      </c>
      <c r="R60" s="91">
        <v>17</v>
      </c>
      <c r="S60" s="85">
        <v>0.5714285714285714</v>
      </c>
      <c r="U60" s="43" t="s">
        <v>98</v>
      </c>
      <c r="V60" s="86" t="s">
        <v>160</v>
      </c>
      <c r="W60" s="59">
        <v>17</v>
      </c>
      <c r="X60" s="59">
        <v>17</v>
      </c>
      <c r="Y60" s="60">
        <v>0.5714285714285714</v>
      </c>
      <c r="Z60" s="60" t="s">
        <v>223</v>
      </c>
      <c r="AA60" s="60">
        <v>2.4285714285714284</v>
      </c>
      <c r="AB60" s="60" t="s">
        <v>223</v>
      </c>
      <c r="AC60" s="59">
        <v>7</v>
      </c>
      <c r="AD60" s="105">
        <v>0.5714285714285714</v>
      </c>
    </row>
    <row r="61" spans="1:30" x14ac:dyDescent="0.2">
      <c r="A61" s="83" t="s">
        <v>106</v>
      </c>
      <c r="B61" s="86" t="s">
        <v>53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26</v>
      </c>
      <c r="P61" s="56">
        <v>10</v>
      </c>
      <c r="Q61" s="56">
        <v>4</v>
      </c>
      <c r="R61" s="91">
        <v>38</v>
      </c>
      <c r="S61" s="85">
        <v>0.38461538461538464</v>
      </c>
      <c r="U61" s="43" t="s">
        <v>106</v>
      </c>
      <c r="V61" s="86" t="s">
        <v>53</v>
      </c>
      <c r="W61" s="59">
        <v>38</v>
      </c>
      <c r="X61" s="59">
        <v>38</v>
      </c>
      <c r="Y61" s="60">
        <v>0.38461538461538464</v>
      </c>
      <c r="Z61" s="60" t="s">
        <v>223</v>
      </c>
      <c r="AA61" s="60">
        <v>4.75</v>
      </c>
      <c r="AB61" s="60" t="s">
        <v>223</v>
      </c>
      <c r="AC61" s="59">
        <v>8</v>
      </c>
      <c r="AD61" s="105">
        <v>0.38461538461538464</v>
      </c>
    </row>
    <row r="62" spans="1:30" x14ac:dyDescent="0.2">
      <c r="A62" s="83" t="s">
        <v>142</v>
      </c>
      <c r="B62" s="86" t="s">
        <v>88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4</v>
      </c>
      <c r="P62" s="56">
        <v>0</v>
      </c>
      <c r="Q62" s="56">
        <v>2</v>
      </c>
      <c r="R62" s="91">
        <v>1</v>
      </c>
      <c r="S62" s="85">
        <v>0</v>
      </c>
      <c r="U62" s="43" t="s">
        <v>142</v>
      </c>
      <c r="V62" s="86" t="s">
        <v>88</v>
      </c>
      <c r="W62" s="59">
        <v>1</v>
      </c>
      <c r="X62" s="59">
        <v>1</v>
      </c>
      <c r="Y62" s="60">
        <v>0</v>
      </c>
      <c r="Z62" s="60" t="s">
        <v>229</v>
      </c>
      <c r="AA62" s="60">
        <v>0.5</v>
      </c>
      <c r="AB62" s="60" t="s">
        <v>230</v>
      </c>
      <c r="AC62" s="59">
        <v>2</v>
      </c>
      <c r="AD62" s="105">
        <v>0</v>
      </c>
    </row>
    <row r="63" spans="1:30" x14ac:dyDescent="0.2">
      <c r="A63" s="83" t="s">
        <v>299</v>
      </c>
      <c r="B63" s="86" t="s">
        <v>83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10</v>
      </c>
      <c r="P63" s="56">
        <v>0</v>
      </c>
      <c r="Q63" s="56">
        <v>7</v>
      </c>
      <c r="R63" s="91">
        <v>19</v>
      </c>
      <c r="S63" s="85">
        <v>0</v>
      </c>
      <c r="U63" s="43" t="s">
        <v>299</v>
      </c>
      <c r="V63" s="86" t="s">
        <v>83</v>
      </c>
      <c r="W63" s="59">
        <v>19</v>
      </c>
      <c r="X63" s="59">
        <v>19</v>
      </c>
      <c r="Y63" s="60">
        <v>0</v>
      </c>
      <c r="Z63" s="60" t="s">
        <v>229</v>
      </c>
      <c r="AA63" s="60">
        <v>2.375</v>
      </c>
      <c r="AB63" s="60" t="s">
        <v>223</v>
      </c>
      <c r="AC63" s="59">
        <v>8</v>
      </c>
      <c r="AD63" s="105">
        <v>0</v>
      </c>
    </row>
    <row r="64" spans="1:30" x14ac:dyDescent="0.2">
      <c r="A64" s="83" t="s">
        <v>109</v>
      </c>
      <c r="B64" s="86" t="s">
        <v>262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3</v>
      </c>
      <c r="P64" s="56">
        <v>0</v>
      </c>
      <c r="Q64" s="56">
        <v>0</v>
      </c>
      <c r="R64" s="91">
        <v>0</v>
      </c>
      <c r="S64" s="85">
        <v>0</v>
      </c>
      <c r="U64" s="43" t="s">
        <v>109</v>
      </c>
      <c r="V64" s="86" t="s">
        <v>262</v>
      </c>
      <c r="W64" s="59">
        <v>0</v>
      </c>
      <c r="X64" s="59" t="s">
        <v>387</v>
      </c>
      <c r="Y64" s="60">
        <v>0</v>
      </c>
      <c r="Z64" s="60" t="s">
        <v>229</v>
      </c>
      <c r="AA64" s="60">
        <v>0</v>
      </c>
      <c r="AB64" s="60" t="s">
        <v>230</v>
      </c>
      <c r="AC64" s="59">
        <v>1</v>
      </c>
      <c r="AD64" s="105">
        <v>0</v>
      </c>
    </row>
    <row r="65" spans="1:30" x14ac:dyDescent="0.2">
      <c r="A65" s="83" t="s">
        <v>101</v>
      </c>
      <c r="B65" s="86" t="s">
        <v>67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37</v>
      </c>
      <c r="P65" s="56">
        <v>13</v>
      </c>
      <c r="Q65" s="56">
        <v>12</v>
      </c>
      <c r="R65" s="91">
        <v>16</v>
      </c>
      <c r="S65" s="85">
        <v>0.35135135135135137</v>
      </c>
      <c r="U65" s="43" t="s">
        <v>101</v>
      </c>
      <c r="V65" s="86" t="s">
        <v>67</v>
      </c>
      <c r="W65" s="59">
        <v>16</v>
      </c>
      <c r="X65" s="59">
        <v>16</v>
      </c>
      <c r="Y65" s="60">
        <v>0.35135135135135137</v>
      </c>
      <c r="Z65" s="60" t="s">
        <v>223</v>
      </c>
      <c r="AA65" s="60">
        <v>2</v>
      </c>
      <c r="AB65" s="60" t="s">
        <v>223</v>
      </c>
      <c r="AC65" s="59">
        <v>8</v>
      </c>
      <c r="AD65" s="105">
        <v>0.35135135135135137</v>
      </c>
    </row>
    <row r="66" spans="1:30" x14ac:dyDescent="0.2">
      <c r="A66" s="83" t="s">
        <v>143</v>
      </c>
      <c r="B66" s="86" t="s">
        <v>89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18</v>
      </c>
      <c r="P66" s="56">
        <v>3</v>
      </c>
      <c r="Q66" s="56">
        <v>5</v>
      </c>
      <c r="R66" s="91">
        <v>3</v>
      </c>
      <c r="S66" s="85">
        <v>0.16666666666666666</v>
      </c>
      <c r="U66" s="43" t="s">
        <v>143</v>
      </c>
      <c r="V66" s="86" t="s">
        <v>89</v>
      </c>
      <c r="W66" s="59">
        <v>3</v>
      </c>
      <c r="X66" s="59">
        <v>3</v>
      </c>
      <c r="Y66" s="60">
        <v>0.16666666666666666</v>
      </c>
      <c r="Z66" s="60" t="s">
        <v>229</v>
      </c>
      <c r="AA66" s="60">
        <v>0.5</v>
      </c>
      <c r="AB66" s="60" t="s">
        <v>223</v>
      </c>
      <c r="AC66" s="59">
        <v>6</v>
      </c>
      <c r="AD66" s="105">
        <v>0.15</v>
      </c>
    </row>
    <row r="67" spans="1:30" x14ac:dyDescent="0.2">
      <c r="A67" s="83" t="s">
        <v>146</v>
      </c>
      <c r="B67" s="86" t="s">
        <v>301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22</v>
      </c>
      <c r="P67" s="56">
        <v>6</v>
      </c>
      <c r="Q67" s="56">
        <v>10</v>
      </c>
      <c r="R67" s="91">
        <v>2</v>
      </c>
      <c r="S67" s="85">
        <v>0.27272727272727271</v>
      </c>
      <c r="U67" s="43" t="s">
        <v>146</v>
      </c>
      <c r="V67" s="86" t="s">
        <v>301</v>
      </c>
      <c r="W67" s="59">
        <v>2</v>
      </c>
      <c r="X67" s="59">
        <v>2</v>
      </c>
      <c r="Y67" s="60">
        <v>0.27272727272727271</v>
      </c>
      <c r="Z67" s="60" t="s">
        <v>223</v>
      </c>
      <c r="AA67" s="60">
        <v>0.25</v>
      </c>
      <c r="AB67" s="60" t="s">
        <v>223</v>
      </c>
      <c r="AC67" s="59">
        <v>8</v>
      </c>
      <c r="AD67" s="105">
        <v>0.27272727272727271</v>
      </c>
    </row>
    <row r="68" spans="1:30" x14ac:dyDescent="0.2">
      <c r="A68" s="83" t="s">
        <v>158</v>
      </c>
      <c r="B68" s="86" t="s">
        <v>93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28</v>
      </c>
      <c r="P68" s="56">
        <v>10</v>
      </c>
      <c r="Q68" s="56">
        <v>6</v>
      </c>
      <c r="R68" s="91">
        <v>2</v>
      </c>
      <c r="S68" s="85">
        <v>0.35714285714285715</v>
      </c>
      <c r="U68" s="43" t="s">
        <v>158</v>
      </c>
      <c r="V68" s="86" t="s">
        <v>93</v>
      </c>
      <c r="W68" s="59">
        <v>2</v>
      </c>
      <c r="X68" s="59">
        <v>2</v>
      </c>
      <c r="Y68" s="60">
        <v>0.35714285714285715</v>
      </c>
      <c r="Z68" s="60" t="s">
        <v>223</v>
      </c>
      <c r="AA68" s="60">
        <v>0.2857142857142857</v>
      </c>
      <c r="AB68" s="60" t="s">
        <v>223</v>
      </c>
      <c r="AC68" s="59">
        <v>7</v>
      </c>
      <c r="AD68" s="105">
        <v>0.35714285714285715</v>
      </c>
    </row>
    <row r="69" spans="1:30" x14ac:dyDescent="0.2">
      <c r="A69" s="83" t="s">
        <v>152</v>
      </c>
      <c r="B69" s="86" t="s">
        <v>112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3</v>
      </c>
      <c r="P69" s="56">
        <v>1</v>
      </c>
      <c r="Q69" s="56">
        <v>0</v>
      </c>
      <c r="R69" s="91">
        <v>1</v>
      </c>
      <c r="S69" s="85">
        <v>0.33333333333333331</v>
      </c>
      <c r="U69" s="43" t="s">
        <v>152</v>
      </c>
      <c r="V69" s="86" t="s">
        <v>112</v>
      </c>
      <c r="W69" s="59">
        <v>1</v>
      </c>
      <c r="X69" s="59">
        <v>1</v>
      </c>
      <c r="Y69" s="60">
        <v>0.33333333333333331</v>
      </c>
      <c r="Z69" s="60" t="s">
        <v>229</v>
      </c>
      <c r="AA69" s="60">
        <v>0.33333333333333331</v>
      </c>
      <c r="AB69" s="60" t="s">
        <v>230</v>
      </c>
      <c r="AC69" s="59">
        <v>3</v>
      </c>
      <c r="AD69" s="105">
        <v>0.05</v>
      </c>
    </row>
    <row r="70" spans="1:30" x14ac:dyDescent="0.2">
      <c r="A70" s="83" t="s">
        <v>159</v>
      </c>
      <c r="B70" s="86" t="s">
        <v>69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23</v>
      </c>
      <c r="P70" s="93">
        <v>10</v>
      </c>
      <c r="Q70" s="93">
        <v>6</v>
      </c>
      <c r="R70" s="94">
        <v>0</v>
      </c>
      <c r="S70" s="85">
        <v>0.43478260869565216</v>
      </c>
      <c r="U70" s="43" t="s">
        <v>159</v>
      </c>
      <c r="V70" s="86" t="s">
        <v>69</v>
      </c>
      <c r="W70" s="59">
        <v>0</v>
      </c>
      <c r="X70" s="59" t="s">
        <v>387</v>
      </c>
      <c r="Y70" s="60">
        <v>0.43478260869565216</v>
      </c>
      <c r="Z70" s="60" t="s">
        <v>223</v>
      </c>
      <c r="AA70" s="60">
        <v>0</v>
      </c>
      <c r="AB70" s="60" t="s">
        <v>223</v>
      </c>
      <c r="AC70" s="59">
        <v>6</v>
      </c>
      <c r="AD70" s="105">
        <v>0.43478260869565216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298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221</v>
      </c>
      <c r="P78" s="21">
        <v>75</v>
      </c>
      <c r="Q78" s="142">
        <v>65</v>
      </c>
      <c r="R78" s="141"/>
      <c r="S78" s="143">
        <v>0.29411764705882354</v>
      </c>
      <c r="V78" s="56" t="s">
        <v>23</v>
      </c>
      <c r="W78" s="59">
        <v>99</v>
      </c>
      <c r="X78" s="59">
        <v>99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0.5714285714285714</v>
      </c>
      <c r="Z79" s="68"/>
      <c r="AA79" s="68">
        <v>4.75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221</v>
      </c>
      <c r="P82" s="29">
        <v>75</v>
      </c>
      <c r="Q82" s="29">
        <v>65</v>
      </c>
      <c r="R82" s="29">
        <v>99</v>
      </c>
      <c r="S82" s="69">
        <v>0.33936651583710409</v>
      </c>
      <c r="Y82" s="62"/>
      <c r="Z82" s="62"/>
    </row>
    <row r="83" spans="1:29" ht="13.5" thickBot="1" x14ac:dyDescent="0.25">
      <c r="A83" s="18"/>
      <c r="B83" s="28" t="s">
        <v>11</v>
      </c>
      <c r="C83" s="29">
        <v>221</v>
      </c>
      <c r="D83" s="29">
        <v>75</v>
      </c>
      <c r="E83" s="29">
        <v>65</v>
      </c>
      <c r="F83" s="29">
        <v>99</v>
      </c>
      <c r="G83" s="29">
        <v>221</v>
      </c>
      <c r="H83" s="29">
        <v>75</v>
      </c>
      <c r="I83" s="29">
        <v>65</v>
      </c>
      <c r="J83" s="29">
        <v>99</v>
      </c>
      <c r="K83" s="29">
        <v>221</v>
      </c>
      <c r="L83" s="29">
        <v>75</v>
      </c>
      <c r="M83" s="29">
        <v>65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0.51923076923076916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2.3859649122807016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298</v>
      </c>
      <c r="X86" s="79">
        <v>0.70588235294117641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A3:T20">
    <sortCondition ref="T3:T2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138</v>
      </c>
      <c r="D1" s="192"/>
      <c r="E1" s="193"/>
      <c r="F1" s="4">
        <v>0</v>
      </c>
      <c r="G1" s="191" t="s">
        <v>288</v>
      </c>
      <c r="H1" s="192"/>
      <c r="I1" s="193"/>
      <c r="J1" s="4">
        <v>1</v>
      </c>
      <c r="K1" s="191" t="s">
        <v>66</v>
      </c>
      <c r="L1" s="192"/>
      <c r="M1" s="193"/>
      <c r="N1" s="4">
        <v>1</v>
      </c>
      <c r="O1" s="198" t="s">
        <v>232</v>
      </c>
      <c r="P1" s="192"/>
      <c r="Q1" s="193"/>
      <c r="R1" s="5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146</v>
      </c>
      <c r="B3" s="86" t="s">
        <v>351</v>
      </c>
      <c r="C3" s="12">
        <v>3</v>
      </c>
      <c r="D3" s="13">
        <v>2</v>
      </c>
      <c r="E3" s="13">
        <v>0</v>
      </c>
      <c r="F3" s="14">
        <v>0</v>
      </c>
      <c r="G3" s="12">
        <v>3</v>
      </c>
      <c r="H3" s="13">
        <v>3</v>
      </c>
      <c r="I3" s="13">
        <v>0</v>
      </c>
      <c r="J3" s="14">
        <v>0</v>
      </c>
      <c r="K3" s="12">
        <v>4</v>
      </c>
      <c r="L3" s="13">
        <v>3</v>
      </c>
      <c r="M3" s="13">
        <v>1</v>
      </c>
      <c r="N3" s="14">
        <v>0</v>
      </c>
      <c r="O3" s="12">
        <v>3</v>
      </c>
      <c r="P3" s="13">
        <v>3</v>
      </c>
      <c r="Q3" s="13">
        <v>0</v>
      </c>
      <c r="R3" s="14">
        <v>0</v>
      </c>
      <c r="S3" s="17"/>
    </row>
    <row r="4" spans="1:20" x14ac:dyDescent="0.2">
      <c r="A4" s="83" t="s">
        <v>109</v>
      </c>
      <c r="B4" s="86" t="s">
        <v>221</v>
      </c>
      <c r="C4" s="12">
        <v>0</v>
      </c>
      <c r="D4" s="13">
        <v>0</v>
      </c>
      <c r="E4" s="13">
        <v>0</v>
      </c>
      <c r="F4" s="14">
        <v>0</v>
      </c>
      <c r="G4" s="116">
        <v>2</v>
      </c>
      <c r="H4" s="117">
        <v>1</v>
      </c>
      <c r="I4" s="117">
        <v>0</v>
      </c>
      <c r="J4" s="118">
        <v>0</v>
      </c>
      <c r="K4" s="116"/>
      <c r="L4" s="117"/>
      <c r="M4" s="117"/>
      <c r="N4" s="118"/>
      <c r="O4" s="12">
        <v>0</v>
      </c>
      <c r="P4" s="13">
        <v>0</v>
      </c>
      <c r="Q4" s="13">
        <v>0</v>
      </c>
      <c r="R4" s="14">
        <v>0</v>
      </c>
      <c r="S4" s="17"/>
      <c r="T4" s="99"/>
    </row>
    <row r="5" spans="1:20" x14ac:dyDescent="0.2">
      <c r="A5" s="83" t="s">
        <v>177</v>
      </c>
      <c r="B5" s="86" t="s">
        <v>209</v>
      </c>
      <c r="C5" s="12">
        <v>2</v>
      </c>
      <c r="D5" s="13">
        <v>2</v>
      </c>
      <c r="E5" s="13">
        <v>0</v>
      </c>
      <c r="F5" s="14">
        <v>0</v>
      </c>
      <c r="G5" s="116">
        <v>3</v>
      </c>
      <c r="H5" s="117">
        <v>2</v>
      </c>
      <c r="I5" s="117">
        <v>0</v>
      </c>
      <c r="J5" s="118">
        <v>0</v>
      </c>
      <c r="K5" s="116">
        <v>4</v>
      </c>
      <c r="L5" s="117">
        <v>3</v>
      </c>
      <c r="M5" s="117">
        <v>0</v>
      </c>
      <c r="N5" s="118">
        <v>2</v>
      </c>
      <c r="O5" s="12">
        <v>3</v>
      </c>
      <c r="P5" s="13">
        <v>2</v>
      </c>
      <c r="Q5" s="13">
        <v>0</v>
      </c>
      <c r="R5" s="14">
        <v>2</v>
      </c>
      <c r="S5" s="17"/>
      <c r="T5" s="99"/>
    </row>
    <row r="6" spans="1:20" x14ac:dyDescent="0.2">
      <c r="A6" s="83" t="s">
        <v>143</v>
      </c>
      <c r="B6" s="86" t="s">
        <v>130</v>
      </c>
      <c r="C6" s="12">
        <v>2</v>
      </c>
      <c r="D6" s="13">
        <v>2</v>
      </c>
      <c r="E6" s="13">
        <v>0</v>
      </c>
      <c r="F6" s="14">
        <v>0</v>
      </c>
      <c r="G6" s="116">
        <v>1</v>
      </c>
      <c r="H6" s="117">
        <v>1</v>
      </c>
      <c r="I6" s="117">
        <v>0</v>
      </c>
      <c r="J6" s="118">
        <v>0</v>
      </c>
      <c r="K6" s="116"/>
      <c r="L6" s="117"/>
      <c r="M6" s="117"/>
      <c r="N6" s="118"/>
      <c r="O6" s="12">
        <v>1</v>
      </c>
      <c r="P6" s="13">
        <v>0</v>
      </c>
      <c r="Q6" s="13">
        <v>0</v>
      </c>
      <c r="R6" s="14">
        <v>0</v>
      </c>
      <c r="S6" s="17" t="s">
        <v>8</v>
      </c>
      <c r="T6" s="99"/>
    </row>
    <row r="7" spans="1:20" x14ac:dyDescent="0.2">
      <c r="A7" s="83" t="s">
        <v>150</v>
      </c>
      <c r="B7" s="86" t="s">
        <v>176</v>
      </c>
      <c r="C7" s="12">
        <v>4</v>
      </c>
      <c r="D7" s="13">
        <v>4</v>
      </c>
      <c r="E7" s="13">
        <v>0</v>
      </c>
      <c r="F7" s="14">
        <v>2</v>
      </c>
      <c r="G7" s="116">
        <v>5</v>
      </c>
      <c r="H7" s="117">
        <v>4</v>
      </c>
      <c r="I7" s="117">
        <v>1</v>
      </c>
      <c r="J7" s="118">
        <v>0</v>
      </c>
      <c r="K7" s="116">
        <v>5</v>
      </c>
      <c r="L7" s="117">
        <v>2</v>
      </c>
      <c r="M7" s="117">
        <v>3</v>
      </c>
      <c r="N7" s="118">
        <v>6</v>
      </c>
      <c r="O7" s="12">
        <v>4</v>
      </c>
      <c r="P7" s="13">
        <v>3</v>
      </c>
      <c r="Q7" s="13">
        <v>0</v>
      </c>
      <c r="R7" s="14">
        <v>1</v>
      </c>
      <c r="S7" s="17"/>
      <c r="T7" s="148"/>
    </row>
    <row r="8" spans="1:20" x14ac:dyDescent="0.2">
      <c r="A8" s="83" t="s">
        <v>147</v>
      </c>
      <c r="B8" s="86" t="s">
        <v>254</v>
      </c>
      <c r="C8" s="12">
        <v>2</v>
      </c>
      <c r="D8" s="13">
        <v>2</v>
      </c>
      <c r="E8" s="13">
        <v>0</v>
      </c>
      <c r="F8" s="14">
        <v>0</v>
      </c>
      <c r="G8" s="116">
        <v>2</v>
      </c>
      <c r="H8" s="117">
        <v>1</v>
      </c>
      <c r="I8" s="117">
        <v>1</v>
      </c>
      <c r="J8" s="118">
        <v>0</v>
      </c>
      <c r="K8" s="116">
        <v>0</v>
      </c>
      <c r="L8" s="117">
        <v>0</v>
      </c>
      <c r="M8" s="117">
        <v>0</v>
      </c>
      <c r="N8" s="118">
        <v>1</v>
      </c>
      <c r="O8" s="12">
        <v>1</v>
      </c>
      <c r="P8" s="13">
        <v>1</v>
      </c>
      <c r="Q8" s="13">
        <v>0</v>
      </c>
      <c r="R8" s="14">
        <v>0</v>
      </c>
      <c r="S8" s="17"/>
      <c r="T8" s="99"/>
    </row>
    <row r="9" spans="1:20" x14ac:dyDescent="0.2">
      <c r="A9" s="83" t="s">
        <v>219</v>
      </c>
      <c r="B9" s="86" t="s">
        <v>255</v>
      </c>
      <c r="C9" s="12">
        <v>2</v>
      </c>
      <c r="D9" s="13">
        <v>1</v>
      </c>
      <c r="E9" s="13">
        <v>0</v>
      </c>
      <c r="F9" s="14">
        <v>0</v>
      </c>
      <c r="G9" s="116">
        <v>1</v>
      </c>
      <c r="H9" s="117">
        <v>1</v>
      </c>
      <c r="I9" s="117">
        <v>0</v>
      </c>
      <c r="J9" s="118">
        <v>2</v>
      </c>
      <c r="K9" s="116"/>
      <c r="L9" s="117"/>
      <c r="M9" s="117"/>
      <c r="N9" s="118"/>
      <c r="O9" s="12">
        <v>0</v>
      </c>
      <c r="P9" s="13">
        <v>0</v>
      </c>
      <c r="Q9" s="13">
        <v>0</v>
      </c>
      <c r="R9" s="14">
        <v>1</v>
      </c>
      <c r="S9" s="17"/>
      <c r="T9" s="99"/>
    </row>
    <row r="10" spans="1:20" x14ac:dyDescent="0.2">
      <c r="A10" s="83" t="s">
        <v>159</v>
      </c>
      <c r="B10" s="86" t="s">
        <v>375</v>
      </c>
      <c r="C10" s="12">
        <v>1</v>
      </c>
      <c r="D10" s="13">
        <v>1</v>
      </c>
      <c r="E10" s="13">
        <v>0</v>
      </c>
      <c r="F10" s="14">
        <v>0</v>
      </c>
      <c r="G10" s="116">
        <v>3</v>
      </c>
      <c r="H10" s="117">
        <v>2</v>
      </c>
      <c r="I10" s="117">
        <v>1</v>
      </c>
      <c r="J10" s="118">
        <v>0</v>
      </c>
      <c r="K10" s="116">
        <v>4</v>
      </c>
      <c r="L10" s="117">
        <v>3</v>
      </c>
      <c r="M10" s="117">
        <v>1</v>
      </c>
      <c r="N10" s="118">
        <v>1</v>
      </c>
      <c r="O10" s="12">
        <v>3</v>
      </c>
      <c r="P10" s="13">
        <v>3</v>
      </c>
      <c r="Q10" s="13">
        <v>0</v>
      </c>
      <c r="R10" s="14">
        <v>0</v>
      </c>
      <c r="S10" s="17"/>
      <c r="T10" s="99"/>
    </row>
    <row r="11" spans="1:20" x14ac:dyDescent="0.2">
      <c r="A11" s="83" t="s">
        <v>252</v>
      </c>
      <c r="B11" s="86" t="s">
        <v>282</v>
      </c>
      <c r="C11" s="12">
        <v>2</v>
      </c>
      <c r="D11" s="130">
        <v>1</v>
      </c>
      <c r="E11" s="130">
        <v>1</v>
      </c>
      <c r="F11" s="14">
        <v>0</v>
      </c>
      <c r="G11" s="116">
        <v>2</v>
      </c>
      <c r="H11" s="117">
        <v>1</v>
      </c>
      <c r="I11" s="117">
        <v>0</v>
      </c>
      <c r="J11" s="118">
        <v>0</v>
      </c>
      <c r="K11" s="116"/>
      <c r="L11" s="117"/>
      <c r="M11" s="117"/>
      <c r="N11" s="118"/>
      <c r="O11" s="15">
        <v>0</v>
      </c>
      <c r="P11" s="13">
        <v>0</v>
      </c>
      <c r="Q11" s="13">
        <v>0</v>
      </c>
      <c r="R11" s="16">
        <v>0</v>
      </c>
      <c r="S11" s="17"/>
      <c r="T11" s="99"/>
    </row>
    <row r="12" spans="1:20" x14ac:dyDescent="0.2">
      <c r="A12" s="83" t="s">
        <v>161</v>
      </c>
      <c r="B12" s="86" t="s">
        <v>253</v>
      </c>
      <c r="C12" s="12">
        <v>2</v>
      </c>
      <c r="D12" s="130">
        <v>2</v>
      </c>
      <c r="E12" s="130">
        <v>0</v>
      </c>
      <c r="F12" s="14">
        <v>2</v>
      </c>
      <c r="G12" s="116">
        <v>2</v>
      </c>
      <c r="H12" s="117">
        <v>2</v>
      </c>
      <c r="I12" s="117">
        <v>0</v>
      </c>
      <c r="J12" s="118">
        <v>2</v>
      </c>
      <c r="K12" s="116">
        <v>0</v>
      </c>
      <c r="L12" s="117">
        <v>0</v>
      </c>
      <c r="M12" s="117">
        <v>0</v>
      </c>
      <c r="N12" s="118">
        <v>5</v>
      </c>
      <c r="O12" s="15">
        <v>2</v>
      </c>
      <c r="P12" s="13">
        <v>0</v>
      </c>
      <c r="Q12" s="13">
        <v>0</v>
      </c>
      <c r="R12" s="16">
        <v>0</v>
      </c>
      <c r="S12" s="17"/>
      <c r="T12" s="99"/>
    </row>
    <row r="13" spans="1:20" x14ac:dyDescent="0.2">
      <c r="A13" s="83" t="s">
        <v>104</v>
      </c>
      <c r="B13" s="86" t="s">
        <v>228</v>
      </c>
      <c r="C13" s="12"/>
      <c r="D13" s="130"/>
      <c r="E13" s="130"/>
      <c r="F13" s="14"/>
      <c r="G13" s="116">
        <v>1</v>
      </c>
      <c r="H13" s="117">
        <v>1</v>
      </c>
      <c r="I13" s="117">
        <v>0</v>
      </c>
      <c r="J13" s="118">
        <v>0</v>
      </c>
      <c r="K13" s="116"/>
      <c r="L13" s="117"/>
      <c r="M13" s="117"/>
      <c r="N13" s="118"/>
      <c r="O13" s="15"/>
      <c r="P13" s="13"/>
      <c r="Q13" s="13"/>
      <c r="R13" s="16"/>
      <c r="S13" s="17"/>
      <c r="T13" s="99"/>
    </row>
    <row r="14" spans="1:20" x14ac:dyDescent="0.2">
      <c r="A14" s="83" t="s">
        <v>162</v>
      </c>
      <c r="B14" s="86" t="s">
        <v>200</v>
      </c>
      <c r="C14" s="12">
        <v>1</v>
      </c>
      <c r="D14" s="130">
        <v>1</v>
      </c>
      <c r="E14" s="130">
        <v>0</v>
      </c>
      <c r="F14" s="14">
        <v>0</v>
      </c>
      <c r="G14" s="12">
        <v>2</v>
      </c>
      <c r="H14" s="13">
        <v>2</v>
      </c>
      <c r="I14" s="13">
        <v>0</v>
      </c>
      <c r="J14" s="14">
        <v>2</v>
      </c>
      <c r="K14" s="12">
        <v>4</v>
      </c>
      <c r="L14" s="13">
        <v>0</v>
      </c>
      <c r="M14" s="13">
        <v>0</v>
      </c>
      <c r="N14" s="14">
        <v>0</v>
      </c>
      <c r="O14" s="15"/>
      <c r="P14" s="13"/>
      <c r="Q14" s="13"/>
      <c r="R14" s="16"/>
      <c r="S14" s="17"/>
    </row>
    <row r="15" spans="1:20" x14ac:dyDescent="0.2">
      <c r="A15" s="83" t="s">
        <v>99</v>
      </c>
      <c r="B15" s="86" t="s">
        <v>47</v>
      </c>
      <c r="C15" s="12">
        <v>0</v>
      </c>
      <c r="D15" s="13">
        <v>0</v>
      </c>
      <c r="E15" s="13">
        <v>0</v>
      </c>
      <c r="F15" s="14">
        <v>3</v>
      </c>
      <c r="G15" s="12">
        <v>0</v>
      </c>
      <c r="H15" s="13">
        <v>0</v>
      </c>
      <c r="I15" s="13">
        <v>0</v>
      </c>
      <c r="J15" s="14">
        <v>2</v>
      </c>
      <c r="K15" s="12"/>
      <c r="L15" s="13"/>
      <c r="M15" s="13"/>
      <c r="N15" s="14"/>
      <c r="O15" s="15">
        <v>0</v>
      </c>
      <c r="P15" s="13">
        <v>0</v>
      </c>
      <c r="Q15" s="13">
        <v>0</v>
      </c>
      <c r="R15" s="16">
        <v>2</v>
      </c>
      <c r="S15" s="17"/>
    </row>
    <row r="16" spans="1:20" x14ac:dyDescent="0.2">
      <c r="A16" s="83" t="s">
        <v>241</v>
      </c>
      <c r="B16" s="86" t="s">
        <v>72</v>
      </c>
      <c r="C16" s="12">
        <v>3</v>
      </c>
      <c r="D16" s="13">
        <v>3</v>
      </c>
      <c r="E16" s="13">
        <v>0</v>
      </c>
      <c r="F16" s="14">
        <v>0</v>
      </c>
      <c r="G16" s="12">
        <v>3</v>
      </c>
      <c r="H16" s="13">
        <v>3</v>
      </c>
      <c r="I16" s="13">
        <v>0</v>
      </c>
      <c r="J16" s="14">
        <v>0</v>
      </c>
      <c r="K16" s="12">
        <v>4</v>
      </c>
      <c r="L16" s="13">
        <v>2</v>
      </c>
      <c r="M16" s="13">
        <v>0</v>
      </c>
      <c r="N16" s="14">
        <v>0</v>
      </c>
      <c r="O16" s="15">
        <v>2</v>
      </c>
      <c r="P16" s="13">
        <v>1</v>
      </c>
      <c r="Q16" s="13">
        <v>1</v>
      </c>
      <c r="R16" s="16">
        <v>0</v>
      </c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114</v>
      </c>
      <c r="C22" s="20">
        <v>24</v>
      </c>
      <c r="D22" s="21">
        <v>21</v>
      </c>
      <c r="E22" s="21">
        <v>1</v>
      </c>
      <c r="F22" s="22">
        <v>7</v>
      </c>
      <c r="G22" s="20">
        <v>30</v>
      </c>
      <c r="H22" s="21">
        <v>24</v>
      </c>
      <c r="I22" s="21">
        <v>3</v>
      </c>
      <c r="J22" s="22">
        <v>8</v>
      </c>
      <c r="K22" s="20">
        <v>25</v>
      </c>
      <c r="L22" s="21">
        <v>13</v>
      </c>
      <c r="M22" s="21">
        <v>5</v>
      </c>
      <c r="N22" s="22">
        <v>15</v>
      </c>
      <c r="O22" s="20">
        <v>19</v>
      </c>
      <c r="P22" s="21">
        <v>13</v>
      </c>
      <c r="Q22" s="21">
        <v>1</v>
      </c>
      <c r="R22" s="23">
        <v>6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24</v>
      </c>
      <c r="D26" s="29">
        <v>21</v>
      </c>
      <c r="E26" s="29">
        <v>1</v>
      </c>
      <c r="F26" s="29">
        <v>7</v>
      </c>
      <c r="G26" s="29">
        <v>30</v>
      </c>
      <c r="H26" s="29">
        <v>24</v>
      </c>
      <c r="I26" s="29">
        <v>3</v>
      </c>
      <c r="J26" s="29">
        <v>8</v>
      </c>
      <c r="K26" s="29">
        <v>25</v>
      </c>
      <c r="L26" s="29">
        <v>13</v>
      </c>
      <c r="M26" s="29">
        <v>5</v>
      </c>
      <c r="N26" s="29">
        <v>15</v>
      </c>
      <c r="O26" s="29">
        <v>19</v>
      </c>
      <c r="P26" s="29">
        <v>13</v>
      </c>
      <c r="Q26" s="29">
        <v>1</v>
      </c>
      <c r="R26" s="29">
        <v>6</v>
      </c>
      <c r="S26" s="24"/>
    </row>
    <row r="27" spans="1:24" ht="13.5" thickBot="1" x14ac:dyDescent="0.25">
      <c r="A27" s="18"/>
      <c r="B27" s="28" t="s">
        <v>11</v>
      </c>
      <c r="C27" s="30">
        <v>24</v>
      </c>
      <c r="D27" s="30">
        <v>21</v>
      </c>
      <c r="E27" s="30">
        <v>1</v>
      </c>
      <c r="F27" s="30">
        <v>7</v>
      </c>
      <c r="G27" s="30">
        <v>54</v>
      </c>
      <c r="H27" s="30">
        <v>45</v>
      </c>
      <c r="I27" s="30">
        <v>4</v>
      </c>
      <c r="J27" s="30">
        <v>15</v>
      </c>
      <c r="K27" s="30">
        <v>79</v>
      </c>
      <c r="L27" s="30">
        <v>58</v>
      </c>
      <c r="M27" s="30">
        <v>9</v>
      </c>
      <c r="N27" s="30">
        <v>30</v>
      </c>
      <c r="O27" s="31">
        <v>98</v>
      </c>
      <c r="P27" s="30">
        <v>71</v>
      </c>
      <c r="Q27" s="30">
        <v>10</v>
      </c>
      <c r="R27" s="32">
        <v>36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287</v>
      </c>
      <c r="D29" s="192"/>
      <c r="E29" s="193"/>
      <c r="F29" s="4">
        <v>5</v>
      </c>
      <c r="G29" s="191" t="s">
        <v>286</v>
      </c>
      <c r="H29" s="192"/>
      <c r="I29" s="193"/>
      <c r="J29" s="4">
        <v>12</v>
      </c>
      <c r="K29" s="191" t="s">
        <v>60</v>
      </c>
      <c r="L29" s="192"/>
      <c r="M29" s="193"/>
      <c r="N29" s="4">
        <v>8</v>
      </c>
      <c r="O29" s="191" t="s">
        <v>60</v>
      </c>
      <c r="P29" s="192"/>
      <c r="Q29" s="193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146</v>
      </c>
      <c r="B31" s="86" t="s">
        <v>351</v>
      </c>
      <c r="C31" s="12">
        <v>4</v>
      </c>
      <c r="D31" s="13">
        <v>3</v>
      </c>
      <c r="E31" s="13">
        <v>1</v>
      </c>
      <c r="F31" s="14">
        <v>0</v>
      </c>
      <c r="G31" s="12">
        <v>6</v>
      </c>
      <c r="H31" s="13">
        <v>3</v>
      </c>
      <c r="I31" s="13">
        <v>1</v>
      </c>
      <c r="J31" s="14">
        <v>0</v>
      </c>
      <c r="K31" s="12">
        <v>6</v>
      </c>
      <c r="L31" s="13">
        <v>3</v>
      </c>
      <c r="M31" s="13">
        <v>0</v>
      </c>
      <c r="N31" s="14">
        <v>0</v>
      </c>
      <c r="O31" s="15">
        <v>5</v>
      </c>
      <c r="P31" s="13">
        <v>3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109</v>
      </c>
      <c r="B32" s="86" t="s">
        <v>221</v>
      </c>
      <c r="C32" s="12"/>
      <c r="D32" s="13"/>
      <c r="E32" s="13"/>
      <c r="F32" s="14"/>
      <c r="G32" s="12"/>
      <c r="H32" s="13"/>
      <c r="I32" s="13"/>
      <c r="J32" s="14"/>
      <c r="K32" s="12"/>
      <c r="L32" s="13"/>
      <c r="M32" s="13"/>
      <c r="N32" s="14"/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177</v>
      </c>
      <c r="B33" s="86" t="s">
        <v>209</v>
      </c>
      <c r="C33" s="12">
        <v>4</v>
      </c>
      <c r="D33" s="13">
        <v>0</v>
      </c>
      <c r="E33" s="13">
        <v>0</v>
      </c>
      <c r="F33" s="14">
        <v>1</v>
      </c>
      <c r="G33" s="12">
        <v>6</v>
      </c>
      <c r="H33" s="13">
        <v>6</v>
      </c>
      <c r="I33" s="13">
        <v>0</v>
      </c>
      <c r="J33" s="14">
        <v>0</v>
      </c>
      <c r="K33" s="12">
        <v>5</v>
      </c>
      <c r="L33" s="13">
        <v>1</v>
      </c>
      <c r="M33" s="13">
        <v>2</v>
      </c>
      <c r="N33" s="14">
        <v>3</v>
      </c>
      <c r="O33" s="15">
        <v>4</v>
      </c>
      <c r="P33" s="13">
        <v>2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143</v>
      </c>
      <c r="B34" s="86" t="s">
        <v>130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>
        <v>1</v>
      </c>
      <c r="P34" s="13">
        <v>0</v>
      </c>
      <c r="Q34" s="13">
        <v>0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150</v>
      </c>
      <c r="B35" s="86" t="s">
        <v>176</v>
      </c>
      <c r="C35" s="12">
        <v>4</v>
      </c>
      <c r="D35" s="13">
        <v>2</v>
      </c>
      <c r="E35" s="13">
        <v>1</v>
      </c>
      <c r="F35" s="14">
        <v>2</v>
      </c>
      <c r="G35" s="12">
        <v>7</v>
      </c>
      <c r="H35" s="13">
        <v>3</v>
      </c>
      <c r="I35" s="13">
        <v>1</v>
      </c>
      <c r="J35" s="14">
        <v>2</v>
      </c>
      <c r="K35" s="12">
        <v>6</v>
      </c>
      <c r="L35" s="13">
        <v>3</v>
      </c>
      <c r="M35" s="13">
        <v>1</v>
      </c>
      <c r="N35" s="14">
        <v>9</v>
      </c>
      <c r="O35" s="15">
        <v>5</v>
      </c>
      <c r="P35" s="13">
        <v>3</v>
      </c>
      <c r="Q35" s="13">
        <v>1</v>
      </c>
      <c r="R35" s="16">
        <v>7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147</v>
      </c>
      <c r="B36" s="86" t="s">
        <v>254</v>
      </c>
      <c r="C36" s="12"/>
      <c r="D36" s="13"/>
      <c r="E36" s="13"/>
      <c r="F36" s="14"/>
      <c r="G36" s="12">
        <v>2</v>
      </c>
      <c r="H36" s="13">
        <v>1</v>
      </c>
      <c r="I36" s="13">
        <v>0</v>
      </c>
      <c r="J36" s="14">
        <v>2</v>
      </c>
      <c r="K36" s="12"/>
      <c r="L36" s="13"/>
      <c r="M36" s="13"/>
      <c r="N36" s="14"/>
      <c r="O36" s="15">
        <v>5</v>
      </c>
      <c r="P36" s="13">
        <v>4</v>
      </c>
      <c r="Q36" s="13">
        <v>0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219</v>
      </c>
      <c r="B37" s="86" t="s">
        <v>255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159</v>
      </c>
      <c r="B38" s="86" t="s">
        <v>375</v>
      </c>
      <c r="C38" s="12">
        <v>4</v>
      </c>
      <c r="D38" s="13">
        <v>1</v>
      </c>
      <c r="E38" s="13">
        <v>0</v>
      </c>
      <c r="F38" s="14">
        <v>0</v>
      </c>
      <c r="G38" s="12">
        <v>6</v>
      </c>
      <c r="H38" s="13">
        <v>3</v>
      </c>
      <c r="I38" s="13">
        <v>1</v>
      </c>
      <c r="J38" s="14">
        <v>0</v>
      </c>
      <c r="K38" s="12">
        <v>5</v>
      </c>
      <c r="L38" s="13">
        <v>3</v>
      </c>
      <c r="M38" s="13">
        <v>1</v>
      </c>
      <c r="N38" s="14">
        <v>0</v>
      </c>
      <c r="O38" s="15">
        <v>5</v>
      </c>
      <c r="P38" s="13">
        <v>3</v>
      </c>
      <c r="Q38" s="13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252</v>
      </c>
      <c r="B39" s="86" t="s">
        <v>282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161</v>
      </c>
      <c r="B40" s="86" t="s">
        <v>253</v>
      </c>
      <c r="C40" s="12">
        <v>4</v>
      </c>
      <c r="D40" s="13">
        <v>2</v>
      </c>
      <c r="E40" s="13">
        <v>0</v>
      </c>
      <c r="F40" s="14">
        <v>2</v>
      </c>
      <c r="G40" s="12">
        <v>7</v>
      </c>
      <c r="H40" s="13">
        <v>1</v>
      </c>
      <c r="I40" s="13">
        <v>1</v>
      </c>
      <c r="J40" s="14">
        <v>5</v>
      </c>
      <c r="K40" s="12">
        <v>0</v>
      </c>
      <c r="L40" s="13">
        <v>0</v>
      </c>
      <c r="M40" s="13">
        <v>0</v>
      </c>
      <c r="N40" s="14">
        <v>0</v>
      </c>
      <c r="O40" s="15">
        <v>0</v>
      </c>
      <c r="P40" s="13">
        <v>0</v>
      </c>
      <c r="Q40" s="13">
        <v>0</v>
      </c>
      <c r="R40" s="16">
        <v>5</v>
      </c>
      <c r="S40" s="17"/>
      <c r="U40" s="43"/>
      <c r="V40" s="39"/>
      <c r="W40" s="44"/>
      <c r="X40" s="39"/>
    </row>
    <row r="41" spans="1:24" ht="12.75" customHeight="1" x14ac:dyDescent="0.2">
      <c r="A41" s="83" t="s">
        <v>104</v>
      </c>
      <c r="B41" s="86" t="s">
        <v>228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162</v>
      </c>
      <c r="B42" s="86" t="s">
        <v>200</v>
      </c>
      <c r="C42" s="12">
        <v>0</v>
      </c>
      <c r="D42" s="13">
        <v>0</v>
      </c>
      <c r="E42" s="13">
        <v>0</v>
      </c>
      <c r="F42" s="14">
        <v>2</v>
      </c>
      <c r="G42" s="12">
        <v>0</v>
      </c>
      <c r="H42" s="13">
        <v>0</v>
      </c>
      <c r="I42" s="13">
        <v>0</v>
      </c>
      <c r="J42" s="14">
        <v>0</v>
      </c>
      <c r="K42" s="12">
        <v>5</v>
      </c>
      <c r="L42" s="13">
        <v>0</v>
      </c>
      <c r="M42" s="13">
        <v>0</v>
      </c>
      <c r="N42" s="14">
        <v>2</v>
      </c>
      <c r="O42" s="15">
        <v>5</v>
      </c>
      <c r="P42" s="13">
        <v>3</v>
      </c>
      <c r="Q42" s="13">
        <v>0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">
        <v>99</v>
      </c>
      <c r="B43" s="86" t="s">
        <v>47</v>
      </c>
      <c r="C43" s="12"/>
      <c r="D43" s="13"/>
      <c r="E43" s="13"/>
      <c r="F43" s="14"/>
      <c r="G43" s="12"/>
      <c r="H43" s="13"/>
      <c r="I43" s="13"/>
      <c r="J43" s="14"/>
      <c r="K43" s="12">
        <v>0</v>
      </c>
      <c r="L43" s="13">
        <v>0</v>
      </c>
      <c r="M43" s="13">
        <v>0</v>
      </c>
      <c r="N43" s="14">
        <v>1</v>
      </c>
      <c r="O43" s="15">
        <v>0</v>
      </c>
      <c r="P43" s="13">
        <v>0</v>
      </c>
      <c r="Q43" s="13">
        <v>0</v>
      </c>
      <c r="R43" s="16">
        <v>0</v>
      </c>
      <c r="S43" s="17"/>
      <c r="U43" s="43"/>
      <c r="V43" s="39"/>
      <c r="W43" s="39"/>
      <c r="X43" s="39"/>
    </row>
    <row r="44" spans="1:24" x14ac:dyDescent="0.2">
      <c r="A44" s="83" t="s">
        <v>241</v>
      </c>
      <c r="B44" s="86" t="s">
        <v>72</v>
      </c>
      <c r="C44" s="12">
        <v>4</v>
      </c>
      <c r="D44" s="13">
        <v>1</v>
      </c>
      <c r="E44" s="13">
        <v>2</v>
      </c>
      <c r="F44" s="14">
        <v>2</v>
      </c>
      <c r="G44" s="12">
        <v>4</v>
      </c>
      <c r="H44" s="13">
        <v>3</v>
      </c>
      <c r="I44" s="13">
        <v>0</v>
      </c>
      <c r="J44" s="14">
        <v>2</v>
      </c>
      <c r="K44" s="12">
        <v>5</v>
      </c>
      <c r="L44" s="13">
        <v>4</v>
      </c>
      <c r="M44" s="13">
        <v>0</v>
      </c>
      <c r="N44" s="14">
        <v>1</v>
      </c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114</v>
      </c>
      <c r="C50" s="20">
        <v>24</v>
      </c>
      <c r="D50" s="21">
        <v>9</v>
      </c>
      <c r="E50" s="21">
        <v>4</v>
      </c>
      <c r="F50" s="22">
        <v>9</v>
      </c>
      <c r="G50" s="20">
        <v>38</v>
      </c>
      <c r="H50" s="21">
        <v>20</v>
      </c>
      <c r="I50" s="21">
        <v>4</v>
      </c>
      <c r="J50" s="22">
        <v>11</v>
      </c>
      <c r="K50" s="20">
        <v>32</v>
      </c>
      <c r="L50" s="21">
        <v>14</v>
      </c>
      <c r="M50" s="21">
        <v>4</v>
      </c>
      <c r="N50" s="22">
        <v>16</v>
      </c>
      <c r="O50" s="20">
        <v>30</v>
      </c>
      <c r="P50" s="21">
        <v>18</v>
      </c>
      <c r="Q50" s="21">
        <v>2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24</v>
      </c>
      <c r="D54" s="29">
        <v>9</v>
      </c>
      <c r="E54" s="29">
        <v>4</v>
      </c>
      <c r="F54" s="29">
        <v>9</v>
      </c>
      <c r="G54" s="29">
        <v>38</v>
      </c>
      <c r="H54" s="29">
        <v>20</v>
      </c>
      <c r="I54" s="29">
        <v>4</v>
      </c>
      <c r="J54" s="29">
        <v>11</v>
      </c>
      <c r="K54" s="29">
        <v>32</v>
      </c>
      <c r="L54" s="29">
        <v>14</v>
      </c>
      <c r="M54" s="29">
        <v>4</v>
      </c>
      <c r="N54" s="29">
        <v>16</v>
      </c>
      <c r="O54" s="29">
        <v>30</v>
      </c>
      <c r="P54" s="29">
        <v>18</v>
      </c>
      <c r="Q54" s="29">
        <v>2</v>
      </c>
      <c r="R54" s="29"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122</v>
      </c>
      <c r="D55" s="30">
        <v>80</v>
      </c>
      <c r="E55" s="30">
        <v>14</v>
      </c>
      <c r="F55" s="30">
        <v>45</v>
      </c>
      <c r="G55" s="30">
        <v>160</v>
      </c>
      <c r="H55" s="30">
        <v>100</v>
      </c>
      <c r="I55" s="30">
        <v>18</v>
      </c>
      <c r="J55" s="30">
        <v>56</v>
      </c>
      <c r="K55" s="30">
        <v>192</v>
      </c>
      <c r="L55" s="30">
        <v>114</v>
      </c>
      <c r="M55" s="30">
        <v>22</v>
      </c>
      <c r="N55" s="30">
        <v>72</v>
      </c>
      <c r="O55" s="31">
        <v>222</v>
      </c>
      <c r="P55" s="30">
        <v>132</v>
      </c>
      <c r="Q55" s="30">
        <v>24</v>
      </c>
      <c r="R55" s="32">
        <v>86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36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146</v>
      </c>
      <c r="B59" s="86" t="s">
        <v>351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34</v>
      </c>
      <c r="P59" s="88">
        <v>23</v>
      </c>
      <c r="Q59" s="88">
        <v>3</v>
      </c>
      <c r="R59" s="89">
        <v>0</v>
      </c>
      <c r="S59" s="84">
        <v>0.67647058823529416</v>
      </c>
      <c r="U59" s="43" t="s">
        <v>146</v>
      </c>
      <c r="V59" s="86" t="s">
        <v>351</v>
      </c>
      <c r="W59" s="59">
        <v>0</v>
      </c>
      <c r="X59" s="59" t="s">
        <v>387</v>
      </c>
      <c r="Y59" s="60">
        <v>0.67647058823529416</v>
      </c>
      <c r="Z59" s="60" t="s">
        <v>223</v>
      </c>
      <c r="AA59" s="60">
        <v>0</v>
      </c>
      <c r="AB59" s="60" t="s">
        <v>223</v>
      </c>
      <c r="AC59" s="59">
        <v>8</v>
      </c>
      <c r="AD59" s="105">
        <v>0.67647058823529416</v>
      </c>
    </row>
    <row r="60" spans="1:30" x14ac:dyDescent="0.2">
      <c r="A60" s="83" t="s">
        <v>109</v>
      </c>
      <c r="B60" s="86" t="s">
        <v>221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2</v>
      </c>
      <c r="P60" s="56">
        <v>1</v>
      </c>
      <c r="Q60" s="56">
        <v>0</v>
      </c>
      <c r="R60" s="91">
        <v>0</v>
      </c>
      <c r="S60" s="85">
        <v>0.5</v>
      </c>
      <c r="U60" s="43" t="s">
        <v>109</v>
      </c>
      <c r="V60" s="86" t="s">
        <v>221</v>
      </c>
      <c r="W60" s="59">
        <v>0</v>
      </c>
      <c r="X60" s="59" t="s">
        <v>387</v>
      </c>
      <c r="Y60" s="60">
        <v>0.5</v>
      </c>
      <c r="Z60" s="60" t="s">
        <v>229</v>
      </c>
      <c r="AA60" s="60">
        <v>0</v>
      </c>
      <c r="AB60" s="60" t="s">
        <v>230</v>
      </c>
      <c r="AC60" s="59">
        <v>3</v>
      </c>
      <c r="AD60" s="105">
        <v>0.05</v>
      </c>
    </row>
    <row r="61" spans="1:30" x14ac:dyDescent="0.2">
      <c r="A61" s="83" t="s">
        <v>177</v>
      </c>
      <c r="B61" s="86" t="s">
        <v>209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31</v>
      </c>
      <c r="P61" s="56">
        <v>18</v>
      </c>
      <c r="Q61" s="56">
        <v>3</v>
      </c>
      <c r="R61" s="91">
        <v>9</v>
      </c>
      <c r="S61" s="85">
        <v>0.58064516129032262</v>
      </c>
      <c r="U61" s="43" t="s">
        <v>177</v>
      </c>
      <c r="V61" s="86" t="s">
        <v>209</v>
      </c>
      <c r="W61" s="59">
        <v>9</v>
      </c>
      <c r="X61" s="59">
        <v>9</v>
      </c>
      <c r="Y61" s="60">
        <v>0.58064516129032262</v>
      </c>
      <c r="Z61" s="60" t="s">
        <v>223</v>
      </c>
      <c r="AA61" s="60">
        <v>1.125</v>
      </c>
      <c r="AB61" s="60" t="s">
        <v>223</v>
      </c>
      <c r="AC61" s="59">
        <v>8</v>
      </c>
      <c r="AD61" s="105">
        <v>0.58064516129032262</v>
      </c>
    </row>
    <row r="62" spans="1:30" x14ac:dyDescent="0.2">
      <c r="A62" s="83" t="s">
        <v>143</v>
      </c>
      <c r="B62" s="86" t="s">
        <v>130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5</v>
      </c>
      <c r="P62" s="56">
        <v>3</v>
      </c>
      <c r="Q62" s="56">
        <v>0</v>
      </c>
      <c r="R62" s="91">
        <v>0</v>
      </c>
      <c r="S62" s="85">
        <v>0.6</v>
      </c>
      <c r="U62" s="43" t="s">
        <v>143</v>
      </c>
      <c r="V62" s="86" t="s">
        <v>130</v>
      </c>
      <c r="W62" s="59">
        <v>0</v>
      </c>
      <c r="X62" s="59" t="s">
        <v>387</v>
      </c>
      <c r="Y62" s="60">
        <v>0.6</v>
      </c>
      <c r="Z62" s="60" t="s">
        <v>229</v>
      </c>
      <c r="AA62" s="60">
        <v>0</v>
      </c>
      <c r="AB62" s="60" t="s">
        <v>223</v>
      </c>
      <c r="AC62" s="59">
        <v>4</v>
      </c>
      <c r="AD62" s="105">
        <v>0.15</v>
      </c>
    </row>
    <row r="63" spans="1:30" x14ac:dyDescent="0.2">
      <c r="A63" s="83" t="s">
        <v>150</v>
      </c>
      <c r="B63" s="86" t="s">
        <v>176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40</v>
      </c>
      <c r="P63" s="56">
        <v>24</v>
      </c>
      <c r="Q63" s="56">
        <v>8</v>
      </c>
      <c r="R63" s="91">
        <v>29</v>
      </c>
      <c r="S63" s="85">
        <v>0.6</v>
      </c>
      <c r="U63" s="43" t="s">
        <v>150</v>
      </c>
      <c r="V63" s="86" t="s">
        <v>176</v>
      </c>
      <c r="W63" s="59">
        <v>29</v>
      </c>
      <c r="X63" s="59">
        <v>29</v>
      </c>
      <c r="Y63" s="60">
        <v>0.6</v>
      </c>
      <c r="Z63" s="60" t="s">
        <v>223</v>
      </c>
      <c r="AA63" s="60">
        <v>3.625</v>
      </c>
      <c r="AB63" s="60" t="s">
        <v>223</v>
      </c>
      <c r="AC63" s="59">
        <v>8</v>
      </c>
      <c r="AD63" s="105">
        <v>0.6</v>
      </c>
    </row>
    <row r="64" spans="1:30" x14ac:dyDescent="0.2">
      <c r="A64" s="83" t="s">
        <v>147</v>
      </c>
      <c r="B64" s="86" t="s">
        <v>254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12</v>
      </c>
      <c r="P64" s="56">
        <v>9</v>
      </c>
      <c r="Q64" s="56">
        <v>1</v>
      </c>
      <c r="R64" s="91">
        <v>4</v>
      </c>
      <c r="S64" s="85">
        <v>0.75</v>
      </c>
      <c r="U64" s="43" t="s">
        <v>147</v>
      </c>
      <c r="V64" s="86" t="s">
        <v>254</v>
      </c>
      <c r="W64" s="59">
        <v>4</v>
      </c>
      <c r="X64" s="59">
        <v>4</v>
      </c>
      <c r="Y64" s="60">
        <v>0.75</v>
      </c>
      <c r="Z64" s="60" t="s">
        <v>229</v>
      </c>
      <c r="AA64" s="60">
        <v>0.66666666666666663</v>
      </c>
      <c r="AB64" s="60" t="s">
        <v>223</v>
      </c>
      <c r="AC64" s="59">
        <v>6</v>
      </c>
      <c r="AD64" s="105">
        <v>0.45</v>
      </c>
    </row>
    <row r="65" spans="1:30" x14ac:dyDescent="0.2">
      <c r="A65" s="83" t="s">
        <v>219</v>
      </c>
      <c r="B65" s="86" t="s">
        <v>255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3</v>
      </c>
      <c r="P65" s="56">
        <v>2</v>
      </c>
      <c r="Q65" s="56">
        <v>0</v>
      </c>
      <c r="R65" s="91">
        <v>3</v>
      </c>
      <c r="S65" s="85">
        <v>0.66666666666666663</v>
      </c>
      <c r="U65" s="43" t="s">
        <v>219</v>
      </c>
      <c r="V65" s="86" t="s">
        <v>255</v>
      </c>
      <c r="W65" s="59">
        <v>3</v>
      </c>
      <c r="X65" s="59">
        <v>3</v>
      </c>
      <c r="Y65" s="60">
        <v>0.66666666666666663</v>
      </c>
      <c r="Z65" s="60" t="s">
        <v>229</v>
      </c>
      <c r="AA65" s="60">
        <v>1</v>
      </c>
      <c r="AB65" s="60" t="s">
        <v>230</v>
      </c>
      <c r="AC65" s="59">
        <v>3</v>
      </c>
      <c r="AD65" s="105">
        <v>0.1</v>
      </c>
    </row>
    <row r="66" spans="1:30" x14ac:dyDescent="0.2">
      <c r="A66" s="83" t="s">
        <v>159</v>
      </c>
      <c r="B66" s="86" t="s">
        <v>375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31</v>
      </c>
      <c r="P66" s="56">
        <v>19</v>
      </c>
      <c r="Q66" s="56">
        <v>4</v>
      </c>
      <c r="R66" s="91">
        <v>1</v>
      </c>
      <c r="S66" s="85">
        <v>0.61290322580645162</v>
      </c>
      <c r="U66" s="43" t="s">
        <v>159</v>
      </c>
      <c r="V66" s="86" t="s">
        <v>375</v>
      </c>
      <c r="W66" s="59">
        <v>1</v>
      </c>
      <c r="X66" s="59">
        <v>1</v>
      </c>
      <c r="Y66" s="60">
        <v>0.61290322580645162</v>
      </c>
      <c r="Z66" s="60" t="s">
        <v>223</v>
      </c>
      <c r="AA66" s="60">
        <v>0.125</v>
      </c>
      <c r="AB66" s="60" t="s">
        <v>223</v>
      </c>
      <c r="AC66" s="59">
        <v>8</v>
      </c>
      <c r="AD66" s="105">
        <v>0.61290322580645162</v>
      </c>
    </row>
    <row r="67" spans="1:30" x14ac:dyDescent="0.2">
      <c r="A67" s="83" t="s">
        <v>252</v>
      </c>
      <c r="B67" s="86" t="s">
        <v>282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4</v>
      </c>
      <c r="P67" s="56">
        <v>2</v>
      </c>
      <c r="Q67" s="56">
        <v>1</v>
      </c>
      <c r="R67" s="91">
        <v>0</v>
      </c>
      <c r="S67" s="85">
        <v>0.5</v>
      </c>
      <c r="U67" s="43" t="s">
        <v>252</v>
      </c>
      <c r="V67" s="86" t="s">
        <v>282</v>
      </c>
      <c r="W67" s="59">
        <v>0</v>
      </c>
      <c r="X67" s="59" t="s">
        <v>387</v>
      </c>
      <c r="Y67" s="60">
        <v>0.5</v>
      </c>
      <c r="Z67" s="60" t="s">
        <v>229</v>
      </c>
      <c r="AA67" s="60">
        <v>0</v>
      </c>
      <c r="AB67" s="60" t="s">
        <v>230</v>
      </c>
      <c r="AC67" s="59">
        <v>3</v>
      </c>
      <c r="AD67" s="105">
        <v>0.1</v>
      </c>
    </row>
    <row r="68" spans="1:30" x14ac:dyDescent="0.2">
      <c r="A68" s="83" t="s">
        <v>161</v>
      </c>
      <c r="B68" s="86" t="s">
        <v>253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17</v>
      </c>
      <c r="P68" s="56">
        <v>7</v>
      </c>
      <c r="Q68" s="56">
        <v>1</v>
      </c>
      <c r="R68" s="91">
        <v>21</v>
      </c>
      <c r="S68" s="85">
        <v>0.41176470588235292</v>
      </c>
      <c r="U68" s="43" t="s">
        <v>161</v>
      </c>
      <c r="V68" s="86" t="s">
        <v>253</v>
      </c>
      <c r="W68" s="59">
        <v>21</v>
      </c>
      <c r="X68" s="59">
        <v>21</v>
      </c>
      <c r="Y68" s="60">
        <v>0.41176470588235292</v>
      </c>
      <c r="Z68" s="60" t="s">
        <v>229</v>
      </c>
      <c r="AA68" s="60">
        <v>2.625</v>
      </c>
      <c r="AB68" s="60" t="s">
        <v>223</v>
      </c>
      <c r="AC68" s="59">
        <v>8</v>
      </c>
      <c r="AD68" s="105">
        <v>0.35</v>
      </c>
    </row>
    <row r="69" spans="1:30" x14ac:dyDescent="0.2">
      <c r="A69" s="83" t="s">
        <v>104</v>
      </c>
      <c r="B69" s="86" t="s">
        <v>228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1</v>
      </c>
      <c r="P69" s="56">
        <v>1</v>
      </c>
      <c r="Q69" s="56">
        <v>0</v>
      </c>
      <c r="R69" s="91">
        <v>0</v>
      </c>
      <c r="S69" s="85">
        <v>1</v>
      </c>
      <c r="U69" s="43" t="s">
        <v>104</v>
      </c>
      <c r="V69" s="86" t="s">
        <v>228</v>
      </c>
      <c r="W69" s="59">
        <v>0</v>
      </c>
      <c r="X69" s="59" t="s">
        <v>387</v>
      </c>
      <c r="Y69" s="60">
        <v>1</v>
      </c>
      <c r="Z69" s="60" t="s">
        <v>229</v>
      </c>
      <c r="AA69" s="60">
        <v>0</v>
      </c>
      <c r="AB69" s="60" t="s">
        <v>230</v>
      </c>
      <c r="AC69" s="59">
        <v>1</v>
      </c>
      <c r="AD69" s="105">
        <v>0.05</v>
      </c>
    </row>
    <row r="70" spans="1:30" x14ac:dyDescent="0.2">
      <c r="A70" s="83" t="s">
        <v>162</v>
      </c>
      <c r="B70" s="86" t="s">
        <v>200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17</v>
      </c>
      <c r="P70" s="93">
        <v>6</v>
      </c>
      <c r="Q70" s="93">
        <v>0</v>
      </c>
      <c r="R70" s="94">
        <v>6</v>
      </c>
      <c r="S70" s="85">
        <v>0.35294117647058826</v>
      </c>
      <c r="U70" s="43" t="s">
        <v>162</v>
      </c>
      <c r="V70" s="86" t="s">
        <v>200</v>
      </c>
      <c r="W70" s="59">
        <v>6</v>
      </c>
      <c r="X70" s="59">
        <v>6</v>
      </c>
      <c r="Y70" s="60">
        <v>0.35294117647058826</v>
      </c>
      <c r="Z70" s="60" t="s">
        <v>229</v>
      </c>
      <c r="AA70" s="60">
        <v>0.8571428571428571</v>
      </c>
      <c r="AB70" s="60" t="s">
        <v>223</v>
      </c>
      <c r="AC70" s="59">
        <v>7</v>
      </c>
      <c r="AD70" s="105">
        <v>0.3</v>
      </c>
    </row>
    <row r="71" spans="1:30" x14ac:dyDescent="0.2">
      <c r="A71" s="83" t="s">
        <v>99</v>
      </c>
      <c r="B71" s="86" t="s">
        <v>47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8</v>
      </c>
      <c r="S71" s="85">
        <v>0</v>
      </c>
      <c r="U71" s="43" t="s">
        <v>99</v>
      </c>
      <c r="V71" s="86" t="s">
        <v>47</v>
      </c>
      <c r="W71" s="59">
        <v>8</v>
      </c>
      <c r="X71" s="59">
        <v>8</v>
      </c>
      <c r="Y71" s="60">
        <v>0</v>
      </c>
      <c r="Z71" s="60" t="s">
        <v>229</v>
      </c>
      <c r="AA71" s="60">
        <v>1.6</v>
      </c>
      <c r="AB71" s="60" t="s">
        <v>223</v>
      </c>
      <c r="AC71" s="59">
        <v>5</v>
      </c>
      <c r="AD71" s="105">
        <v>0</v>
      </c>
    </row>
    <row r="72" spans="1:30" x14ac:dyDescent="0.2">
      <c r="A72" s="83" t="s">
        <v>241</v>
      </c>
      <c r="B72" s="86" t="s">
        <v>72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25</v>
      </c>
      <c r="P72" s="56">
        <v>17</v>
      </c>
      <c r="Q72" s="56">
        <v>3</v>
      </c>
      <c r="R72" s="91">
        <v>5</v>
      </c>
      <c r="S72" s="85">
        <v>0.68</v>
      </c>
      <c r="U72" s="43" t="s">
        <v>241</v>
      </c>
      <c r="V72" s="86" t="s">
        <v>72</v>
      </c>
      <c r="W72" s="59">
        <v>5</v>
      </c>
      <c r="X72" s="59">
        <v>5</v>
      </c>
      <c r="Y72" s="60">
        <v>0.68</v>
      </c>
      <c r="Z72" s="60" t="s">
        <v>223</v>
      </c>
      <c r="AA72" s="60">
        <v>0.7142857142857143</v>
      </c>
      <c r="AB72" s="60" t="s">
        <v>223</v>
      </c>
      <c r="AC72" s="59">
        <v>7</v>
      </c>
      <c r="AD72" s="105">
        <v>0.68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114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222</v>
      </c>
      <c r="P78" s="21">
        <v>132</v>
      </c>
      <c r="Q78" s="142">
        <v>24</v>
      </c>
      <c r="R78" s="141"/>
      <c r="S78" s="143">
        <v>0.10810810810810811</v>
      </c>
      <c r="V78" s="56" t="s">
        <v>23</v>
      </c>
      <c r="W78" s="59">
        <v>86</v>
      </c>
      <c r="X78" s="59">
        <v>86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1</v>
      </c>
      <c r="Z79" s="68"/>
      <c r="AA79" s="68">
        <v>3.625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222</v>
      </c>
      <c r="P82" s="29">
        <v>132</v>
      </c>
      <c r="Q82" s="29">
        <v>24</v>
      </c>
      <c r="R82" s="29">
        <v>86</v>
      </c>
      <c r="S82" s="69">
        <v>0.59459459459459463</v>
      </c>
      <c r="Y82" s="62"/>
      <c r="Z82" s="62"/>
    </row>
    <row r="83" spans="1:29" ht="13.5" thickBot="1" x14ac:dyDescent="0.25">
      <c r="A83" s="18"/>
      <c r="B83" s="28" t="s">
        <v>11</v>
      </c>
      <c r="C83" s="29">
        <v>222</v>
      </c>
      <c r="D83" s="29">
        <v>132</v>
      </c>
      <c r="E83" s="29">
        <v>24</v>
      </c>
      <c r="F83" s="29">
        <v>86</v>
      </c>
      <c r="G83" s="29">
        <v>222</v>
      </c>
      <c r="H83" s="29">
        <v>132</v>
      </c>
      <c r="I83" s="29">
        <v>24</v>
      </c>
      <c r="J83" s="29">
        <v>86</v>
      </c>
      <c r="K83" s="29">
        <v>222</v>
      </c>
      <c r="L83" s="29">
        <v>132</v>
      </c>
      <c r="M83" s="29">
        <v>24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0.33333333333333337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3.1666666666666665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114</v>
      </c>
      <c r="X86" s="79">
        <v>0.89189189189189189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4:T11">
    <sortCondition ref="T4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62</v>
      </c>
      <c r="D1" s="192"/>
      <c r="E1" s="193"/>
      <c r="F1" s="4">
        <v>10</v>
      </c>
      <c r="G1" s="191" t="s">
        <v>222</v>
      </c>
      <c r="H1" s="192"/>
      <c r="I1" s="193"/>
      <c r="J1" s="4">
        <v>13</v>
      </c>
      <c r="K1" s="191" t="s">
        <v>232</v>
      </c>
      <c r="L1" s="192"/>
      <c r="M1" s="193"/>
      <c r="N1" s="4">
        <v>7</v>
      </c>
      <c r="O1" s="191" t="s">
        <v>86</v>
      </c>
      <c r="P1" s="192"/>
      <c r="Q1" s="193"/>
      <c r="R1" s="4">
        <v>10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320</v>
      </c>
      <c r="B3" s="86" t="s">
        <v>321</v>
      </c>
      <c r="C3" s="12">
        <v>4</v>
      </c>
      <c r="D3" s="13">
        <v>0</v>
      </c>
      <c r="E3" s="13">
        <v>3</v>
      </c>
      <c r="F3" s="14">
        <v>0</v>
      </c>
      <c r="G3" s="12">
        <v>5</v>
      </c>
      <c r="H3" s="13">
        <v>0</v>
      </c>
      <c r="I3" s="13">
        <v>1</v>
      </c>
      <c r="J3" s="14">
        <v>1</v>
      </c>
      <c r="K3" s="116">
        <v>4</v>
      </c>
      <c r="L3" s="117">
        <v>0</v>
      </c>
      <c r="M3" s="117">
        <v>2</v>
      </c>
      <c r="N3" s="118">
        <v>0</v>
      </c>
      <c r="O3" s="116">
        <v>4</v>
      </c>
      <c r="P3" s="117">
        <v>2</v>
      </c>
      <c r="Q3" s="117">
        <v>2</v>
      </c>
      <c r="R3" s="118">
        <v>2</v>
      </c>
      <c r="S3" s="17"/>
      <c r="T3" s="99"/>
    </row>
    <row r="4" spans="1:20" x14ac:dyDescent="0.2">
      <c r="A4" s="83" t="s">
        <v>140</v>
      </c>
      <c r="B4" s="86" t="s">
        <v>133</v>
      </c>
      <c r="C4" s="12">
        <v>4</v>
      </c>
      <c r="D4" s="130">
        <v>1</v>
      </c>
      <c r="E4" s="130">
        <v>0</v>
      </c>
      <c r="F4" s="14">
        <v>4</v>
      </c>
      <c r="G4" s="12">
        <v>6</v>
      </c>
      <c r="H4" s="13">
        <v>2</v>
      </c>
      <c r="I4" s="13">
        <v>1</v>
      </c>
      <c r="J4" s="14">
        <v>7</v>
      </c>
      <c r="K4" s="116">
        <v>4</v>
      </c>
      <c r="L4" s="117">
        <v>1</v>
      </c>
      <c r="M4" s="117">
        <v>2</v>
      </c>
      <c r="N4" s="118">
        <v>4</v>
      </c>
      <c r="O4" s="116">
        <v>5</v>
      </c>
      <c r="P4" s="117">
        <v>1</v>
      </c>
      <c r="Q4" s="117">
        <v>3</v>
      </c>
      <c r="R4" s="118">
        <v>3</v>
      </c>
      <c r="S4" s="17"/>
      <c r="T4" s="99"/>
    </row>
    <row r="5" spans="1:20" x14ac:dyDescent="0.2">
      <c r="A5" s="83" t="s">
        <v>161</v>
      </c>
      <c r="B5" s="86" t="s">
        <v>322</v>
      </c>
      <c r="C5" s="12">
        <v>4</v>
      </c>
      <c r="D5" s="130">
        <v>0</v>
      </c>
      <c r="E5" s="130">
        <v>3</v>
      </c>
      <c r="F5" s="14">
        <v>0</v>
      </c>
      <c r="G5" s="12"/>
      <c r="H5" s="13"/>
      <c r="I5" s="13"/>
      <c r="J5" s="14"/>
      <c r="K5" s="116">
        <v>4</v>
      </c>
      <c r="L5" s="117">
        <v>0</v>
      </c>
      <c r="M5" s="117">
        <v>3</v>
      </c>
      <c r="N5" s="118">
        <v>1</v>
      </c>
      <c r="O5" s="116">
        <v>1</v>
      </c>
      <c r="P5" s="117">
        <v>0</v>
      </c>
      <c r="Q5" s="117">
        <v>1</v>
      </c>
      <c r="R5" s="118">
        <v>0</v>
      </c>
      <c r="S5" s="17"/>
      <c r="T5" s="99"/>
    </row>
    <row r="6" spans="1:20" x14ac:dyDescent="0.2">
      <c r="A6" s="83" t="s">
        <v>101</v>
      </c>
      <c r="B6" s="86" t="s">
        <v>323</v>
      </c>
      <c r="C6" s="12">
        <v>4</v>
      </c>
      <c r="D6" s="130">
        <v>2</v>
      </c>
      <c r="E6" s="130">
        <v>1</v>
      </c>
      <c r="F6" s="14">
        <v>1</v>
      </c>
      <c r="G6" s="12">
        <v>3</v>
      </c>
      <c r="H6" s="13">
        <v>0</v>
      </c>
      <c r="I6" s="13">
        <v>2</v>
      </c>
      <c r="J6" s="14">
        <v>0</v>
      </c>
      <c r="K6" s="116">
        <v>3</v>
      </c>
      <c r="L6" s="117">
        <v>2</v>
      </c>
      <c r="M6" s="117">
        <v>0</v>
      </c>
      <c r="N6" s="118">
        <v>0</v>
      </c>
      <c r="O6" s="116">
        <v>4</v>
      </c>
      <c r="P6" s="117">
        <v>2</v>
      </c>
      <c r="Q6" s="117">
        <v>1</v>
      </c>
      <c r="R6" s="118">
        <v>1</v>
      </c>
      <c r="S6" s="17" t="s">
        <v>8</v>
      </c>
      <c r="T6" s="99"/>
    </row>
    <row r="7" spans="1:20" x14ac:dyDescent="0.2">
      <c r="A7" s="83" t="s">
        <v>96</v>
      </c>
      <c r="B7" s="86" t="s">
        <v>181</v>
      </c>
      <c r="C7" s="12">
        <v>4</v>
      </c>
      <c r="D7" s="130">
        <v>2</v>
      </c>
      <c r="E7" s="130">
        <v>0</v>
      </c>
      <c r="F7" s="14">
        <v>2</v>
      </c>
      <c r="G7" s="12">
        <v>6</v>
      </c>
      <c r="H7" s="13">
        <v>4</v>
      </c>
      <c r="I7" s="13">
        <v>2</v>
      </c>
      <c r="J7" s="14">
        <v>1</v>
      </c>
      <c r="K7" s="116">
        <v>4</v>
      </c>
      <c r="L7" s="117">
        <v>2</v>
      </c>
      <c r="M7" s="117">
        <v>2</v>
      </c>
      <c r="N7" s="118">
        <v>3</v>
      </c>
      <c r="O7" s="116">
        <v>4</v>
      </c>
      <c r="P7" s="117">
        <v>2</v>
      </c>
      <c r="Q7" s="117">
        <v>0</v>
      </c>
      <c r="R7" s="118">
        <v>1</v>
      </c>
      <c r="S7" s="17"/>
      <c r="T7" s="99"/>
    </row>
    <row r="8" spans="1:20" x14ac:dyDescent="0.2">
      <c r="A8" s="83" t="s">
        <v>141</v>
      </c>
      <c r="B8" s="86" t="s">
        <v>324</v>
      </c>
      <c r="C8" s="12">
        <v>4</v>
      </c>
      <c r="D8" s="130">
        <v>1</v>
      </c>
      <c r="E8" s="130">
        <v>2</v>
      </c>
      <c r="F8" s="14">
        <v>0</v>
      </c>
      <c r="G8" s="12">
        <v>6</v>
      </c>
      <c r="H8" s="13">
        <v>3</v>
      </c>
      <c r="I8" s="13">
        <v>3</v>
      </c>
      <c r="J8" s="14">
        <v>0</v>
      </c>
      <c r="K8" s="116">
        <v>2</v>
      </c>
      <c r="L8" s="117">
        <v>1</v>
      </c>
      <c r="M8" s="117">
        <v>1</v>
      </c>
      <c r="N8" s="118">
        <v>0</v>
      </c>
      <c r="O8" s="116">
        <v>2</v>
      </c>
      <c r="P8" s="117">
        <v>0</v>
      </c>
      <c r="Q8" s="117">
        <v>1</v>
      </c>
      <c r="R8" s="118">
        <v>0</v>
      </c>
      <c r="S8" s="17"/>
      <c r="T8" s="99"/>
    </row>
    <row r="9" spans="1:20" x14ac:dyDescent="0.2">
      <c r="A9" s="83" t="s">
        <v>146</v>
      </c>
      <c r="B9" s="86" t="s">
        <v>357</v>
      </c>
      <c r="C9" s="12"/>
      <c r="D9" s="13"/>
      <c r="E9" s="13"/>
      <c r="F9" s="14"/>
      <c r="G9" s="12">
        <v>3</v>
      </c>
      <c r="H9" s="13">
        <v>0</v>
      </c>
      <c r="I9" s="13">
        <v>3</v>
      </c>
      <c r="J9" s="14">
        <v>0</v>
      </c>
      <c r="K9" s="116">
        <v>1</v>
      </c>
      <c r="L9" s="117">
        <v>0</v>
      </c>
      <c r="M9" s="117">
        <v>0</v>
      </c>
      <c r="N9" s="118">
        <v>0</v>
      </c>
      <c r="O9" s="116">
        <v>2</v>
      </c>
      <c r="P9" s="117">
        <v>0</v>
      </c>
      <c r="Q9" s="117">
        <v>0</v>
      </c>
      <c r="R9" s="118">
        <v>0</v>
      </c>
      <c r="S9" s="17"/>
      <c r="T9" s="99"/>
    </row>
    <row r="10" spans="1:20" x14ac:dyDescent="0.2">
      <c r="A10" s="83" t="s">
        <v>145</v>
      </c>
      <c r="B10" s="86" t="s">
        <v>218</v>
      </c>
      <c r="C10" s="12"/>
      <c r="D10" s="13"/>
      <c r="E10" s="13"/>
      <c r="F10" s="14"/>
      <c r="G10" s="12">
        <v>5</v>
      </c>
      <c r="H10" s="13">
        <v>1</v>
      </c>
      <c r="I10" s="13">
        <v>2</v>
      </c>
      <c r="J10" s="14">
        <v>0</v>
      </c>
      <c r="K10" s="116">
        <v>2</v>
      </c>
      <c r="L10" s="117">
        <v>0</v>
      </c>
      <c r="M10" s="117">
        <v>1</v>
      </c>
      <c r="N10" s="118">
        <v>0</v>
      </c>
      <c r="O10" s="116">
        <v>3</v>
      </c>
      <c r="P10" s="117">
        <v>0</v>
      </c>
      <c r="Q10" s="117">
        <v>2</v>
      </c>
      <c r="R10" s="118">
        <v>1</v>
      </c>
      <c r="S10" s="17"/>
      <c r="T10" s="99"/>
    </row>
    <row r="11" spans="1:20" x14ac:dyDescent="0.2">
      <c r="A11" s="83" t="s">
        <v>98</v>
      </c>
      <c r="B11" s="86" t="s">
        <v>370</v>
      </c>
      <c r="C11" s="12"/>
      <c r="D11" s="130"/>
      <c r="E11" s="130"/>
      <c r="F11" s="14"/>
      <c r="G11" s="12"/>
      <c r="H11" s="130"/>
      <c r="I11" s="130"/>
      <c r="J11" s="14"/>
      <c r="K11" s="12"/>
      <c r="L11" s="13"/>
      <c r="M11" s="13"/>
      <c r="N11" s="14"/>
      <c r="O11" s="12"/>
      <c r="P11" s="13"/>
      <c r="Q11" s="13"/>
      <c r="R11" s="14"/>
      <c r="S11" s="17"/>
      <c r="T11" s="131"/>
    </row>
    <row r="12" spans="1:20" x14ac:dyDescent="0.2">
      <c r="A12" s="83" t="s">
        <v>102</v>
      </c>
      <c r="B12" s="86" t="s">
        <v>129</v>
      </c>
      <c r="C12" s="12"/>
      <c r="D12" s="130"/>
      <c r="E12" s="130"/>
      <c r="F12" s="14"/>
      <c r="G12" s="12"/>
      <c r="H12" s="130"/>
      <c r="I12" s="130"/>
      <c r="J12" s="14"/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319</v>
      </c>
      <c r="C22" s="20">
        <v>24</v>
      </c>
      <c r="D22" s="21">
        <v>6</v>
      </c>
      <c r="E22" s="21">
        <v>9</v>
      </c>
      <c r="F22" s="22">
        <v>7</v>
      </c>
      <c r="G22" s="20">
        <v>34</v>
      </c>
      <c r="H22" s="21">
        <v>10</v>
      </c>
      <c r="I22" s="21">
        <v>14</v>
      </c>
      <c r="J22" s="22">
        <v>9</v>
      </c>
      <c r="K22" s="20"/>
      <c r="L22" s="21"/>
      <c r="M22" s="21"/>
      <c r="N22" s="22"/>
      <c r="O22" s="20">
        <v>25</v>
      </c>
      <c r="P22" s="21">
        <v>7</v>
      </c>
      <c r="Q22" s="21">
        <v>10</v>
      </c>
      <c r="R22" s="22">
        <v>8</v>
      </c>
      <c r="S22" s="24"/>
    </row>
    <row r="23" spans="1:24" x14ac:dyDescent="0.2">
      <c r="A23" s="18"/>
      <c r="B23" s="152" t="s">
        <v>129</v>
      </c>
      <c r="C23" s="90"/>
      <c r="D23" s="56"/>
      <c r="E23" s="56"/>
      <c r="F23" s="91"/>
      <c r="G23" s="90"/>
      <c r="H23" s="56"/>
      <c r="I23" s="56"/>
      <c r="J23" s="91"/>
      <c r="K23" s="90">
        <v>24</v>
      </c>
      <c r="L23" s="56">
        <v>6</v>
      </c>
      <c r="M23" s="56">
        <v>11</v>
      </c>
      <c r="N23" s="91">
        <v>8</v>
      </c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24</v>
      </c>
      <c r="D26" s="29">
        <v>6</v>
      </c>
      <c r="E26" s="29">
        <v>9</v>
      </c>
      <c r="F26" s="29">
        <v>7</v>
      </c>
      <c r="G26" s="29">
        <v>34</v>
      </c>
      <c r="H26" s="29">
        <v>10</v>
      </c>
      <c r="I26" s="29">
        <v>14</v>
      </c>
      <c r="J26" s="29">
        <v>9</v>
      </c>
      <c r="K26" s="29">
        <v>24</v>
      </c>
      <c r="L26" s="29">
        <v>6</v>
      </c>
      <c r="M26" s="29">
        <v>11</v>
      </c>
      <c r="N26" s="29">
        <v>8</v>
      </c>
      <c r="O26" s="29">
        <v>25</v>
      </c>
      <c r="P26" s="29">
        <v>7</v>
      </c>
      <c r="Q26" s="29">
        <v>10</v>
      </c>
      <c r="R26" s="29">
        <v>8</v>
      </c>
      <c r="S26" s="24"/>
    </row>
    <row r="27" spans="1:24" ht="13.5" thickBot="1" x14ac:dyDescent="0.25">
      <c r="A27" s="18"/>
      <c r="B27" s="28" t="s">
        <v>11</v>
      </c>
      <c r="C27" s="30">
        <v>24</v>
      </c>
      <c r="D27" s="30">
        <v>6</v>
      </c>
      <c r="E27" s="30">
        <v>9</v>
      </c>
      <c r="F27" s="30">
        <v>7</v>
      </c>
      <c r="G27" s="30">
        <v>58</v>
      </c>
      <c r="H27" s="30">
        <v>16</v>
      </c>
      <c r="I27" s="30">
        <v>23</v>
      </c>
      <c r="J27" s="30">
        <v>16</v>
      </c>
      <c r="K27" s="30">
        <v>82</v>
      </c>
      <c r="L27" s="30">
        <v>22</v>
      </c>
      <c r="M27" s="30">
        <v>34</v>
      </c>
      <c r="N27" s="30">
        <v>24</v>
      </c>
      <c r="O27" s="31">
        <v>107</v>
      </c>
      <c r="P27" s="30">
        <v>29</v>
      </c>
      <c r="Q27" s="30">
        <v>44</v>
      </c>
      <c r="R27" s="32"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118</v>
      </c>
      <c r="D29" s="192"/>
      <c r="E29" s="193"/>
      <c r="F29" s="4">
        <v>9</v>
      </c>
      <c r="G29" s="198" t="s">
        <v>288</v>
      </c>
      <c r="H29" s="192"/>
      <c r="I29" s="193"/>
      <c r="J29" s="4">
        <v>1</v>
      </c>
      <c r="K29" s="198" t="s">
        <v>289</v>
      </c>
      <c r="L29" s="192"/>
      <c r="M29" s="193"/>
      <c r="N29" s="4">
        <v>2</v>
      </c>
      <c r="O29" s="198"/>
      <c r="P29" s="192"/>
      <c r="Q29" s="193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320</v>
      </c>
      <c r="B31" s="86" t="s">
        <v>321</v>
      </c>
      <c r="C31" s="12">
        <v>3</v>
      </c>
      <c r="D31" s="13">
        <v>0</v>
      </c>
      <c r="E31" s="13">
        <v>2</v>
      </c>
      <c r="F31" s="14">
        <v>1</v>
      </c>
      <c r="G31" s="12">
        <v>2</v>
      </c>
      <c r="H31" s="13">
        <v>0</v>
      </c>
      <c r="I31" s="13">
        <v>2</v>
      </c>
      <c r="J31" s="14">
        <v>3</v>
      </c>
      <c r="K31" s="12">
        <v>0</v>
      </c>
      <c r="L31" s="13">
        <v>0</v>
      </c>
      <c r="M31" s="13">
        <v>0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140</v>
      </c>
      <c r="B32" s="86" t="s">
        <v>133</v>
      </c>
      <c r="C32" s="12">
        <v>3</v>
      </c>
      <c r="D32" s="13">
        <v>0</v>
      </c>
      <c r="E32" s="13">
        <v>1</v>
      </c>
      <c r="F32" s="14">
        <v>1</v>
      </c>
      <c r="G32" s="12">
        <v>4</v>
      </c>
      <c r="H32" s="13">
        <v>2</v>
      </c>
      <c r="I32" s="13">
        <v>1</v>
      </c>
      <c r="J32" s="14">
        <v>3</v>
      </c>
      <c r="K32" s="12">
        <v>4</v>
      </c>
      <c r="L32" s="13">
        <v>1</v>
      </c>
      <c r="M32" s="13">
        <v>1</v>
      </c>
      <c r="N32" s="14">
        <v>3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161</v>
      </c>
      <c r="B33" s="86" t="s">
        <v>322</v>
      </c>
      <c r="C33" s="12">
        <v>1</v>
      </c>
      <c r="D33" s="13">
        <v>0</v>
      </c>
      <c r="E33" s="13">
        <v>1</v>
      </c>
      <c r="F33" s="14">
        <v>0</v>
      </c>
      <c r="G33" s="12">
        <v>3</v>
      </c>
      <c r="H33" s="13">
        <v>0</v>
      </c>
      <c r="I33" s="13">
        <v>2</v>
      </c>
      <c r="J33" s="14">
        <v>0</v>
      </c>
      <c r="K33" s="12">
        <v>2</v>
      </c>
      <c r="L33" s="13">
        <v>0</v>
      </c>
      <c r="M33" s="13">
        <v>1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101</v>
      </c>
      <c r="B34" s="86" t="s">
        <v>323</v>
      </c>
      <c r="C34" s="12">
        <v>3</v>
      </c>
      <c r="D34" s="13">
        <v>1</v>
      </c>
      <c r="E34" s="13">
        <v>1</v>
      </c>
      <c r="F34" s="14">
        <v>0</v>
      </c>
      <c r="G34" s="12">
        <v>3</v>
      </c>
      <c r="H34" s="13">
        <v>2</v>
      </c>
      <c r="I34" s="13">
        <v>1</v>
      </c>
      <c r="J34" s="14">
        <v>1</v>
      </c>
      <c r="K34" s="12">
        <v>4</v>
      </c>
      <c r="L34" s="13">
        <v>1</v>
      </c>
      <c r="M34" s="13">
        <v>3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96</v>
      </c>
      <c r="B35" s="86" t="s">
        <v>181</v>
      </c>
      <c r="C35" s="12">
        <v>3</v>
      </c>
      <c r="D35" s="13">
        <v>1</v>
      </c>
      <c r="E35" s="13">
        <v>1</v>
      </c>
      <c r="F35" s="14">
        <v>3</v>
      </c>
      <c r="G35" s="12">
        <v>4</v>
      </c>
      <c r="H35" s="13">
        <v>1</v>
      </c>
      <c r="I35" s="13">
        <v>1</v>
      </c>
      <c r="J35" s="14">
        <v>0</v>
      </c>
      <c r="K35" s="12">
        <v>4</v>
      </c>
      <c r="L35" s="13">
        <v>2</v>
      </c>
      <c r="M35" s="13">
        <v>1</v>
      </c>
      <c r="N35" s="14">
        <v>1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141</v>
      </c>
      <c r="B36" s="86" t="s">
        <v>324</v>
      </c>
      <c r="C36" s="12">
        <v>2</v>
      </c>
      <c r="D36" s="13">
        <v>0</v>
      </c>
      <c r="E36" s="13">
        <v>2</v>
      </c>
      <c r="F36" s="14">
        <v>1</v>
      </c>
      <c r="G36" s="12">
        <v>2</v>
      </c>
      <c r="H36" s="13">
        <v>1</v>
      </c>
      <c r="I36" s="13">
        <v>1</v>
      </c>
      <c r="J36" s="14">
        <v>0</v>
      </c>
      <c r="K36" s="12">
        <v>1</v>
      </c>
      <c r="L36" s="13">
        <v>0</v>
      </c>
      <c r="M36" s="13">
        <v>1</v>
      </c>
      <c r="N36" s="14">
        <v>0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146</v>
      </c>
      <c r="B37" s="86" t="s">
        <v>357</v>
      </c>
      <c r="C37" s="12">
        <v>1</v>
      </c>
      <c r="D37" s="13">
        <v>0</v>
      </c>
      <c r="E37" s="13">
        <v>0</v>
      </c>
      <c r="F37" s="14">
        <v>0</v>
      </c>
      <c r="G37" s="12">
        <v>1</v>
      </c>
      <c r="H37" s="13">
        <v>0</v>
      </c>
      <c r="I37" s="13">
        <v>0</v>
      </c>
      <c r="J37" s="14">
        <v>0</v>
      </c>
      <c r="K37" s="12">
        <v>2</v>
      </c>
      <c r="L37" s="13">
        <v>0</v>
      </c>
      <c r="M37" s="13">
        <v>1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145</v>
      </c>
      <c r="B38" s="86" t="s">
        <v>218</v>
      </c>
      <c r="C38" s="12">
        <v>2</v>
      </c>
      <c r="D38" s="13">
        <v>0</v>
      </c>
      <c r="E38" s="13">
        <v>1</v>
      </c>
      <c r="F38" s="14">
        <v>0</v>
      </c>
      <c r="G38" s="12">
        <v>1</v>
      </c>
      <c r="H38" s="13">
        <v>0</v>
      </c>
      <c r="I38" s="13">
        <v>1</v>
      </c>
      <c r="J38" s="14">
        <v>0</v>
      </c>
      <c r="K38" s="12">
        <v>2</v>
      </c>
      <c r="L38" s="13">
        <v>0</v>
      </c>
      <c r="M38" s="13">
        <v>1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98</v>
      </c>
      <c r="B39" s="86" t="s">
        <v>370</v>
      </c>
      <c r="C39" s="12">
        <v>2</v>
      </c>
      <c r="D39" s="13">
        <v>0</v>
      </c>
      <c r="E39" s="13">
        <v>1</v>
      </c>
      <c r="F39" s="14">
        <v>0</v>
      </c>
      <c r="G39" s="12">
        <v>1</v>
      </c>
      <c r="H39" s="13">
        <v>0</v>
      </c>
      <c r="I39" s="13">
        <v>0</v>
      </c>
      <c r="J39" s="14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102</v>
      </c>
      <c r="B40" s="86" t="s">
        <v>129</v>
      </c>
      <c r="C40" s="12"/>
      <c r="D40" s="13"/>
      <c r="E40" s="13"/>
      <c r="F40" s="14"/>
      <c r="G40" s="12"/>
      <c r="H40" s="13"/>
      <c r="I40" s="13"/>
      <c r="J40" s="14"/>
      <c r="K40" s="12">
        <v>4</v>
      </c>
      <c r="L40" s="13">
        <v>4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319</v>
      </c>
      <c r="C50" s="20">
        <v>20</v>
      </c>
      <c r="D50" s="21">
        <v>2</v>
      </c>
      <c r="E50" s="21">
        <v>10</v>
      </c>
      <c r="F50" s="22">
        <v>6</v>
      </c>
      <c r="G50" s="20">
        <v>21</v>
      </c>
      <c r="H50" s="21">
        <v>6</v>
      </c>
      <c r="I50" s="21">
        <v>9</v>
      </c>
      <c r="J50" s="22">
        <v>7</v>
      </c>
      <c r="K50" s="20">
        <v>23</v>
      </c>
      <c r="L50" s="21">
        <v>8</v>
      </c>
      <c r="M50" s="21">
        <v>9</v>
      </c>
      <c r="N50" s="22">
        <v>4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">
        <v>129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20</v>
      </c>
      <c r="D54" s="29">
        <v>2</v>
      </c>
      <c r="E54" s="29">
        <v>10</v>
      </c>
      <c r="F54" s="29">
        <v>6</v>
      </c>
      <c r="G54" s="29">
        <v>21</v>
      </c>
      <c r="H54" s="29">
        <v>6</v>
      </c>
      <c r="I54" s="29">
        <v>9</v>
      </c>
      <c r="J54" s="29">
        <v>7</v>
      </c>
      <c r="K54" s="29">
        <v>23</v>
      </c>
      <c r="L54" s="29">
        <v>8</v>
      </c>
      <c r="M54" s="29">
        <v>9</v>
      </c>
      <c r="N54" s="29">
        <v>4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127</v>
      </c>
      <c r="D55" s="30">
        <v>31</v>
      </c>
      <c r="E55" s="30">
        <v>54</v>
      </c>
      <c r="F55" s="30">
        <v>38</v>
      </c>
      <c r="G55" s="30">
        <v>148</v>
      </c>
      <c r="H55" s="30">
        <v>37</v>
      </c>
      <c r="I55" s="30">
        <v>63</v>
      </c>
      <c r="J55" s="30">
        <v>45</v>
      </c>
      <c r="K55" s="30">
        <v>171</v>
      </c>
      <c r="L55" s="30">
        <v>45</v>
      </c>
      <c r="M55" s="30">
        <v>72</v>
      </c>
      <c r="N55" s="30">
        <v>49</v>
      </c>
      <c r="O55" s="31">
        <v>171</v>
      </c>
      <c r="P55" s="30">
        <v>45</v>
      </c>
      <c r="Q55" s="30">
        <v>72</v>
      </c>
      <c r="R55" s="32">
        <v>49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52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320</v>
      </c>
      <c r="B59" s="86" t="s">
        <v>321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22</v>
      </c>
      <c r="P59" s="88">
        <v>2</v>
      </c>
      <c r="Q59" s="88">
        <v>12</v>
      </c>
      <c r="R59" s="89">
        <v>7</v>
      </c>
      <c r="S59" s="84">
        <v>9.0909090909090912E-2</v>
      </c>
      <c r="U59" s="43" t="s">
        <v>320</v>
      </c>
      <c r="V59" s="86" t="s">
        <v>321</v>
      </c>
      <c r="W59" s="59">
        <v>7</v>
      </c>
      <c r="X59" s="59">
        <v>7</v>
      </c>
      <c r="Y59" s="60">
        <v>9.0909090909090912E-2</v>
      </c>
      <c r="Z59" s="60" t="s">
        <v>223</v>
      </c>
      <c r="AA59" s="60">
        <v>1</v>
      </c>
      <c r="AB59" s="60" t="s">
        <v>223</v>
      </c>
      <c r="AC59" s="59">
        <v>7</v>
      </c>
      <c r="AD59" s="105">
        <v>9.0909090909090912E-2</v>
      </c>
    </row>
    <row r="60" spans="1:30" x14ac:dyDescent="0.2">
      <c r="A60" s="83" t="s">
        <v>140</v>
      </c>
      <c r="B60" s="86" t="s">
        <v>133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30</v>
      </c>
      <c r="P60" s="56">
        <v>8</v>
      </c>
      <c r="Q60" s="56">
        <v>9</v>
      </c>
      <c r="R60" s="91">
        <v>25</v>
      </c>
      <c r="S60" s="85">
        <v>0.26666666666666666</v>
      </c>
      <c r="U60" s="43" t="s">
        <v>140</v>
      </c>
      <c r="V60" s="86" t="s">
        <v>133</v>
      </c>
      <c r="W60" s="59">
        <v>25</v>
      </c>
      <c r="X60" s="59">
        <v>25</v>
      </c>
      <c r="Y60" s="60">
        <v>0.26666666666666666</v>
      </c>
      <c r="Z60" s="60" t="s">
        <v>223</v>
      </c>
      <c r="AA60" s="60">
        <v>3.5714285714285716</v>
      </c>
      <c r="AB60" s="60" t="s">
        <v>223</v>
      </c>
      <c r="AC60" s="59">
        <v>7</v>
      </c>
      <c r="AD60" s="105">
        <v>0.26666666666666666</v>
      </c>
    </row>
    <row r="61" spans="1:30" x14ac:dyDescent="0.2">
      <c r="A61" s="83" t="s">
        <v>161</v>
      </c>
      <c r="B61" s="86" t="s">
        <v>322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15</v>
      </c>
      <c r="P61" s="56">
        <v>0</v>
      </c>
      <c r="Q61" s="56">
        <v>11</v>
      </c>
      <c r="R61" s="91">
        <v>1</v>
      </c>
      <c r="S61" s="85">
        <v>0</v>
      </c>
      <c r="U61" s="43" t="s">
        <v>161</v>
      </c>
      <c r="V61" s="86" t="s">
        <v>322</v>
      </c>
      <c r="W61" s="59">
        <v>1</v>
      </c>
      <c r="X61" s="59">
        <v>1</v>
      </c>
      <c r="Y61" s="60">
        <v>0</v>
      </c>
      <c r="Z61" s="60" t="s">
        <v>229</v>
      </c>
      <c r="AA61" s="60">
        <v>0.16666666666666666</v>
      </c>
      <c r="AB61" s="60" t="s">
        <v>223</v>
      </c>
      <c r="AC61" s="59">
        <v>6</v>
      </c>
      <c r="AD61" s="105">
        <v>0</v>
      </c>
    </row>
    <row r="62" spans="1:30" x14ac:dyDescent="0.2">
      <c r="A62" s="83" t="s">
        <v>101</v>
      </c>
      <c r="B62" s="86" t="s">
        <v>323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24</v>
      </c>
      <c r="P62" s="56">
        <v>10</v>
      </c>
      <c r="Q62" s="56">
        <v>9</v>
      </c>
      <c r="R62" s="91">
        <v>3</v>
      </c>
      <c r="S62" s="85">
        <v>0.41666666666666669</v>
      </c>
      <c r="U62" s="43" t="s">
        <v>101</v>
      </c>
      <c r="V62" s="86" t="s">
        <v>323</v>
      </c>
      <c r="W62" s="59">
        <v>3</v>
      </c>
      <c r="X62" s="59">
        <v>3</v>
      </c>
      <c r="Y62" s="60">
        <v>0.41666666666666669</v>
      </c>
      <c r="Z62" s="60" t="s">
        <v>223</v>
      </c>
      <c r="AA62" s="60">
        <v>0.42857142857142855</v>
      </c>
      <c r="AB62" s="60" t="s">
        <v>223</v>
      </c>
      <c r="AC62" s="59">
        <v>7</v>
      </c>
      <c r="AD62" s="105">
        <v>0.41666666666666669</v>
      </c>
    </row>
    <row r="63" spans="1:30" x14ac:dyDescent="0.2">
      <c r="A63" s="83" t="s">
        <v>96</v>
      </c>
      <c r="B63" s="86" t="s">
        <v>181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29</v>
      </c>
      <c r="P63" s="56">
        <v>14</v>
      </c>
      <c r="Q63" s="56">
        <v>7</v>
      </c>
      <c r="R63" s="91">
        <v>11</v>
      </c>
      <c r="S63" s="85">
        <v>0.48275862068965519</v>
      </c>
      <c r="U63" s="43" t="s">
        <v>96</v>
      </c>
      <c r="V63" s="86" t="s">
        <v>181</v>
      </c>
      <c r="W63" s="59">
        <v>11</v>
      </c>
      <c r="X63" s="59">
        <v>11</v>
      </c>
      <c r="Y63" s="60">
        <v>0.48275862068965519</v>
      </c>
      <c r="Z63" s="60" t="s">
        <v>223</v>
      </c>
      <c r="AA63" s="60">
        <v>1.5714285714285714</v>
      </c>
      <c r="AB63" s="60" t="s">
        <v>223</v>
      </c>
      <c r="AC63" s="59">
        <v>7</v>
      </c>
      <c r="AD63" s="105">
        <v>0.48275862068965519</v>
      </c>
    </row>
    <row r="64" spans="1:30" x14ac:dyDescent="0.2">
      <c r="A64" s="83" t="s">
        <v>141</v>
      </c>
      <c r="B64" s="86" t="s">
        <v>324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19</v>
      </c>
      <c r="P64" s="56">
        <v>6</v>
      </c>
      <c r="Q64" s="56">
        <v>11</v>
      </c>
      <c r="R64" s="91">
        <v>1</v>
      </c>
      <c r="S64" s="85">
        <v>0.31578947368421051</v>
      </c>
      <c r="U64" s="43" t="s">
        <v>141</v>
      </c>
      <c r="V64" s="86" t="s">
        <v>324</v>
      </c>
      <c r="W64" s="59">
        <v>1</v>
      </c>
      <c r="X64" s="59">
        <v>1</v>
      </c>
      <c r="Y64" s="60">
        <v>0.31578947368421051</v>
      </c>
      <c r="Z64" s="60" t="s">
        <v>229</v>
      </c>
      <c r="AA64" s="60">
        <v>0.14285714285714285</v>
      </c>
      <c r="AB64" s="60" t="s">
        <v>223</v>
      </c>
      <c r="AC64" s="59">
        <v>7</v>
      </c>
      <c r="AD64" s="105">
        <v>0.3</v>
      </c>
    </row>
    <row r="65" spans="1:30" x14ac:dyDescent="0.2">
      <c r="A65" s="83" t="s">
        <v>146</v>
      </c>
      <c r="B65" s="86" t="s">
        <v>357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10</v>
      </c>
      <c r="P65" s="56">
        <v>0</v>
      </c>
      <c r="Q65" s="56">
        <v>4</v>
      </c>
      <c r="R65" s="91">
        <v>0</v>
      </c>
      <c r="S65" s="85">
        <v>0</v>
      </c>
      <c r="U65" s="43" t="s">
        <v>146</v>
      </c>
      <c r="V65" s="86" t="s">
        <v>357</v>
      </c>
      <c r="W65" s="59">
        <v>0</v>
      </c>
      <c r="X65" s="59" t="s">
        <v>387</v>
      </c>
      <c r="Y65" s="60">
        <v>0</v>
      </c>
      <c r="Z65" s="60" t="s">
        <v>229</v>
      </c>
      <c r="AA65" s="60">
        <v>0</v>
      </c>
      <c r="AB65" s="60" t="s">
        <v>223</v>
      </c>
      <c r="AC65" s="59">
        <v>6</v>
      </c>
      <c r="AD65" s="105">
        <v>0</v>
      </c>
    </row>
    <row r="66" spans="1:30" x14ac:dyDescent="0.2">
      <c r="A66" s="83" t="s">
        <v>145</v>
      </c>
      <c r="B66" s="86" t="s">
        <v>218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15</v>
      </c>
      <c r="P66" s="56">
        <v>1</v>
      </c>
      <c r="Q66" s="56">
        <v>8</v>
      </c>
      <c r="R66" s="91">
        <v>1</v>
      </c>
      <c r="S66" s="85">
        <v>6.6666666666666666E-2</v>
      </c>
      <c r="U66" s="43" t="s">
        <v>145</v>
      </c>
      <c r="V66" s="86" t="s">
        <v>218</v>
      </c>
      <c r="W66" s="59">
        <v>1</v>
      </c>
      <c r="X66" s="59">
        <v>1</v>
      </c>
      <c r="Y66" s="60">
        <v>6.6666666666666666E-2</v>
      </c>
      <c r="Z66" s="60" t="s">
        <v>229</v>
      </c>
      <c r="AA66" s="60">
        <v>0.16666666666666666</v>
      </c>
      <c r="AB66" s="60" t="s">
        <v>223</v>
      </c>
      <c r="AC66" s="59">
        <v>6</v>
      </c>
      <c r="AD66" s="105">
        <v>0.05</v>
      </c>
    </row>
    <row r="67" spans="1:30" x14ac:dyDescent="0.2">
      <c r="A67" s="83" t="s">
        <v>98</v>
      </c>
      <c r="B67" s="86" t="s">
        <v>370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3</v>
      </c>
      <c r="P67" s="56">
        <v>0</v>
      </c>
      <c r="Q67" s="56">
        <v>1</v>
      </c>
      <c r="R67" s="91">
        <v>0</v>
      </c>
      <c r="S67" s="85">
        <v>0</v>
      </c>
      <c r="U67" s="43" t="s">
        <v>98</v>
      </c>
      <c r="V67" s="86" t="s">
        <v>370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2</v>
      </c>
      <c r="AD67" s="105">
        <v>0</v>
      </c>
    </row>
    <row r="68" spans="1:30" x14ac:dyDescent="0.2">
      <c r="A68" s="83" t="s">
        <v>102</v>
      </c>
      <c r="B68" s="86" t="s">
        <v>129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4</v>
      </c>
      <c r="P68" s="56">
        <v>4</v>
      </c>
      <c r="Q68" s="56">
        <v>0</v>
      </c>
      <c r="R68" s="91">
        <v>0</v>
      </c>
      <c r="S68" s="85">
        <v>1</v>
      </c>
      <c r="U68" s="43" t="s">
        <v>102</v>
      </c>
      <c r="V68" s="86" t="s">
        <v>129</v>
      </c>
      <c r="W68" s="59">
        <v>0</v>
      </c>
      <c r="X68" s="59" t="s">
        <v>387</v>
      </c>
      <c r="Y68" s="60">
        <v>1</v>
      </c>
      <c r="Z68" s="60" t="s">
        <v>229</v>
      </c>
      <c r="AA68" s="60">
        <v>0</v>
      </c>
      <c r="AB68" s="60" t="s">
        <v>230</v>
      </c>
      <c r="AC68" s="59">
        <v>1</v>
      </c>
      <c r="AD68" s="105">
        <v>0.2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319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v>147</v>
      </c>
      <c r="P78" s="21">
        <v>39</v>
      </c>
      <c r="Q78" s="142">
        <v>61</v>
      </c>
      <c r="R78" s="141"/>
      <c r="S78" s="143">
        <v>0.41496598639455784</v>
      </c>
      <c r="V78" s="56" t="s">
        <v>23</v>
      </c>
      <c r="W78" s="59">
        <v>49</v>
      </c>
      <c r="X78" s="59">
        <v>49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129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24</v>
      </c>
      <c r="P79" s="56">
        <v>6</v>
      </c>
      <c r="Q79" s="56">
        <v>11</v>
      </c>
      <c r="R79" s="91"/>
      <c r="S79" s="144">
        <v>0.45833333333333331</v>
      </c>
      <c r="V79" s="67" t="s">
        <v>24</v>
      </c>
      <c r="W79" s="62"/>
      <c r="X79" s="62"/>
      <c r="Y79" s="68">
        <v>1</v>
      </c>
      <c r="Z79" s="68"/>
      <c r="AA79" s="68">
        <v>3.5714285714285716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171</v>
      </c>
      <c r="P82" s="29">
        <v>45</v>
      </c>
      <c r="Q82" s="29">
        <v>72</v>
      </c>
      <c r="R82" s="29">
        <v>49</v>
      </c>
      <c r="S82" s="69">
        <v>0.26315789473684209</v>
      </c>
      <c r="Y82" s="62"/>
      <c r="Z82" s="62"/>
    </row>
    <row r="83" spans="1:29" ht="13.5" thickBot="1" x14ac:dyDescent="0.25">
      <c r="A83" s="18"/>
      <c r="B83" s="28" t="s">
        <v>11</v>
      </c>
      <c r="C83" s="29">
        <v>171</v>
      </c>
      <c r="D83" s="29">
        <v>45</v>
      </c>
      <c r="E83" s="29">
        <v>72</v>
      </c>
      <c r="F83" s="29">
        <v>49</v>
      </c>
      <c r="G83" s="29">
        <v>171</v>
      </c>
      <c r="H83" s="29">
        <v>45</v>
      </c>
      <c r="I83" s="29">
        <v>72</v>
      </c>
      <c r="J83" s="29">
        <v>49</v>
      </c>
      <c r="K83" s="29">
        <v>171</v>
      </c>
      <c r="L83" s="29">
        <v>45</v>
      </c>
      <c r="M83" s="29">
        <v>72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0.54545454545454541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1.4038461538461537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319</v>
      </c>
      <c r="X86" s="79">
        <v>0.58503401360544216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129</v>
      </c>
      <c r="X87" s="147">
        <v>0.54166666666666674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:T12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1" t="s">
        <v>232</v>
      </c>
      <c r="D1" s="192"/>
      <c r="E1" s="193"/>
      <c r="F1" s="4">
        <v>9</v>
      </c>
      <c r="G1" s="191" t="s">
        <v>119</v>
      </c>
      <c r="H1" s="192"/>
      <c r="I1" s="193"/>
      <c r="J1" s="4">
        <v>10</v>
      </c>
      <c r="K1" s="191" t="s">
        <v>62</v>
      </c>
      <c r="L1" s="192"/>
      <c r="M1" s="193"/>
      <c r="N1" s="4">
        <v>23</v>
      </c>
      <c r="O1" s="191" t="s">
        <v>286</v>
      </c>
      <c r="P1" s="192"/>
      <c r="Q1" s="193"/>
      <c r="R1" s="5">
        <v>18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2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107</v>
      </c>
      <c r="B3" s="86" t="s">
        <v>135</v>
      </c>
      <c r="C3" s="12">
        <v>5</v>
      </c>
      <c r="D3" s="130">
        <v>2</v>
      </c>
      <c r="E3" s="130">
        <v>1</v>
      </c>
      <c r="F3" s="14">
        <v>5</v>
      </c>
      <c r="G3" s="116">
        <v>5</v>
      </c>
      <c r="H3" s="117">
        <v>2</v>
      </c>
      <c r="I3" s="117">
        <v>0</v>
      </c>
      <c r="J3" s="118">
        <v>3</v>
      </c>
      <c r="K3" s="116">
        <v>4</v>
      </c>
      <c r="L3" s="117">
        <v>2</v>
      </c>
      <c r="M3" s="117">
        <v>2</v>
      </c>
      <c r="N3" s="118">
        <v>3</v>
      </c>
      <c r="O3" s="12">
        <v>4</v>
      </c>
      <c r="P3" s="130">
        <v>1</v>
      </c>
      <c r="Q3" s="130">
        <v>1</v>
      </c>
      <c r="R3" s="14">
        <v>8</v>
      </c>
      <c r="S3" s="17"/>
    </row>
    <row r="4" spans="1:19" x14ac:dyDescent="0.2">
      <c r="A4" s="83" t="s">
        <v>98</v>
      </c>
      <c r="B4" s="86" t="s">
        <v>279</v>
      </c>
      <c r="C4" s="12">
        <v>0</v>
      </c>
      <c r="D4" s="130">
        <v>0</v>
      </c>
      <c r="E4" s="130">
        <v>0</v>
      </c>
      <c r="F4" s="14">
        <v>0</v>
      </c>
      <c r="G4" s="116">
        <v>4</v>
      </c>
      <c r="H4" s="117">
        <v>1</v>
      </c>
      <c r="I4" s="117">
        <v>2</v>
      </c>
      <c r="J4" s="118">
        <v>3</v>
      </c>
      <c r="K4" s="116">
        <v>0</v>
      </c>
      <c r="L4" s="117">
        <v>0</v>
      </c>
      <c r="M4" s="117">
        <v>0</v>
      </c>
      <c r="N4" s="118">
        <v>0</v>
      </c>
      <c r="O4" s="12">
        <v>0</v>
      </c>
      <c r="P4" s="130">
        <v>0</v>
      </c>
      <c r="Q4" s="130">
        <v>0</v>
      </c>
      <c r="R4" s="14">
        <v>1</v>
      </c>
      <c r="S4" s="17"/>
    </row>
    <row r="5" spans="1:19" x14ac:dyDescent="0.2">
      <c r="A5" s="83" t="s">
        <v>146</v>
      </c>
      <c r="B5" s="86" t="s">
        <v>247</v>
      </c>
      <c r="C5" s="12">
        <v>4</v>
      </c>
      <c r="D5" s="130">
        <v>1</v>
      </c>
      <c r="E5" s="130">
        <v>2</v>
      </c>
      <c r="F5" s="14">
        <v>2</v>
      </c>
      <c r="G5" s="116">
        <v>5</v>
      </c>
      <c r="H5" s="117">
        <v>3</v>
      </c>
      <c r="I5" s="117">
        <v>2</v>
      </c>
      <c r="J5" s="118">
        <v>3</v>
      </c>
      <c r="K5" s="116">
        <v>4</v>
      </c>
      <c r="L5" s="117">
        <v>1</v>
      </c>
      <c r="M5" s="117">
        <v>2</v>
      </c>
      <c r="N5" s="118">
        <v>0</v>
      </c>
      <c r="O5" s="12">
        <v>4</v>
      </c>
      <c r="P5" s="130">
        <v>1</v>
      </c>
      <c r="Q5" s="130">
        <v>2</v>
      </c>
      <c r="R5" s="14">
        <v>0</v>
      </c>
      <c r="S5" s="17"/>
    </row>
    <row r="6" spans="1:19" x14ac:dyDescent="0.2">
      <c r="A6" s="83" t="s">
        <v>158</v>
      </c>
      <c r="B6" s="86" t="s">
        <v>328</v>
      </c>
      <c r="C6" s="12">
        <v>4</v>
      </c>
      <c r="D6" s="130">
        <v>2</v>
      </c>
      <c r="E6" s="130">
        <v>1</v>
      </c>
      <c r="F6" s="14">
        <v>0</v>
      </c>
      <c r="G6" s="116">
        <v>2</v>
      </c>
      <c r="H6" s="117">
        <v>0</v>
      </c>
      <c r="I6" s="117">
        <v>0</v>
      </c>
      <c r="J6" s="118">
        <v>0</v>
      </c>
      <c r="K6" s="116">
        <v>4</v>
      </c>
      <c r="L6" s="117">
        <v>0</v>
      </c>
      <c r="M6" s="117">
        <v>4</v>
      </c>
      <c r="N6" s="118">
        <v>0</v>
      </c>
      <c r="O6" s="12"/>
      <c r="P6" s="130"/>
      <c r="Q6" s="130"/>
      <c r="R6" s="14"/>
      <c r="S6" s="17" t="s">
        <v>8</v>
      </c>
    </row>
    <row r="7" spans="1:19" x14ac:dyDescent="0.2">
      <c r="A7" s="83" t="s">
        <v>150</v>
      </c>
      <c r="B7" s="86" t="s">
        <v>246</v>
      </c>
      <c r="C7" s="12">
        <v>4</v>
      </c>
      <c r="D7" s="130">
        <v>0</v>
      </c>
      <c r="E7" s="130">
        <v>4</v>
      </c>
      <c r="F7" s="14">
        <v>0</v>
      </c>
      <c r="G7" s="116">
        <v>6</v>
      </c>
      <c r="H7" s="117">
        <v>1</v>
      </c>
      <c r="I7" s="117">
        <v>4</v>
      </c>
      <c r="J7" s="118">
        <v>0</v>
      </c>
      <c r="K7" s="116">
        <v>4</v>
      </c>
      <c r="L7" s="117">
        <v>1</v>
      </c>
      <c r="M7" s="117">
        <v>2</v>
      </c>
      <c r="N7" s="118">
        <v>0</v>
      </c>
      <c r="O7" s="12">
        <v>4</v>
      </c>
      <c r="P7" s="130">
        <v>0</v>
      </c>
      <c r="Q7" s="130">
        <v>3</v>
      </c>
      <c r="R7" s="14">
        <v>0</v>
      </c>
      <c r="S7" s="17"/>
    </row>
    <row r="8" spans="1:19" x14ac:dyDescent="0.2">
      <c r="A8" s="83" t="s">
        <v>161</v>
      </c>
      <c r="B8" s="86" t="s">
        <v>271</v>
      </c>
      <c r="C8" s="12"/>
      <c r="D8" s="130"/>
      <c r="E8" s="130"/>
      <c r="F8" s="14"/>
      <c r="G8" s="116">
        <v>1</v>
      </c>
      <c r="H8" s="117">
        <v>0</v>
      </c>
      <c r="I8" s="117">
        <v>1</v>
      </c>
      <c r="J8" s="118">
        <v>0</v>
      </c>
      <c r="K8" s="116"/>
      <c r="L8" s="117"/>
      <c r="M8" s="117"/>
      <c r="N8" s="118"/>
      <c r="O8" s="12"/>
      <c r="P8" s="130"/>
      <c r="Q8" s="130"/>
      <c r="R8" s="14"/>
      <c r="S8" s="17"/>
    </row>
    <row r="9" spans="1:19" x14ac:dyDescent="0.2">
      <c r="A9" s="83" t="s">
        <v>147</v>
      </c>
      <c r="B9" s="86" t="s">
        <v>131</v>
      </c>
      <c r="C9" s="12">
        <v>5</v>
      </c>
      <c r="D9" s="130">
        <v>3</v>
      </c>
      <c r="E9" s="130">
        <v>1</v>
      </c>
      <c r="F9" s="14">
        <v>1</v>
      </c>
      <c r="G9" s="12">
        <v>7</v>
      </c>
      <c r="H9" s="130">
        <v>3</v>
      </c>
      <c r="I9" s="130">
        <v>2</v>
      </c>
      <c r="J9" s="14">
        <v>1</v>
      </c>
      <c r="K9" s="12">
        <v>4</v>
      </c>
      <c r="L9" s="130">
        <v>1</v>
      </c>
      <c r="M9" s="130">
        <v>2</v>
      </c>
      <c r="N9" s="14">
        <v>0</v>
      </c>
      <c r="O9" s="15">
        <v>4</v>
      </c>
      <c r="P9" s="130">
        <v>1</v>
      </c>
      <c r="Q9" s="130">
        <v>1</v>
      </c>
      <c r="R9" s="16">
        <v>1</v>
      </c>
      <c r="S9" s="17"/>
    </row>
    <row r="10" spans="1:19" x14ac:dyDescent="0.2">
      <c r="A10" s="83" t="s">
        <v>96</v>
      </c>
      <c r="B10" s="86" t="s">
        <v>327</v>
      </c>
      <c r="C10" s="12">
        <v>5</v>
      </c>
      <c r="D10" s="130">
        <v>2</v>
      </c>
      <c r="E10" s="130">
        <v>1</v>
      </c>
      <c r="F10" s="14">
        <v>0</v>
      </c>
      <c r="G10" s="12">
        <v>6</v>
      </c>
      <c r="H10" s="130">
        <v>3</v>
      </c>
      <c r="I10" s="130">
        <v>3</v>
      </c>
      <c r="J10" s="14">
        <v>0</v>
      </c>
      <c r="K10" s="12">
        <v>4</v>
      </c>
      <c r="L10" s="130">
        <v>1</v>
      </c>
      <c r="M10" s="130">
        <v>2</v>
      </c>
      <c r="N10" s="14">
        <v>2</v>
      </c>
      <c r="O10" s="15">
        <v>4</v>
      </c>
      <c r="P10" s="130">
        <v>2</v>
      </c>
      <c r="Q10" s="130">
        <v>1</v>
      </c>
      <c r="R10" s="16">
        <v>0</v>
      </c>
      <c r="S10" s="17"/>
    </row>
    <row r="11" spans="1:19" x14ac:dyDescent="0.2">
      <c r="A11" s="83" t="s">
        <v>95</v>
      </c>
      <c r="B11" s="86" t="s">
        <v>202</v>
      </c>
      <c r="C11" s="12"/>
      <c r="D11" s="130"/>
      <c r="E11" s="130"/>
      <c r="F11" s="14"/>
      <c r="G11" s="12">
        <v>1</v>
      </c>
      <c r="H11" s="130">
        <v>0</v>
      </c>
      <c r="I11" s="130">
        <v>1</v>
      </c>
      <c r="J11" s="14">
        <v>0</v>
      </c>
      <c r="K11" s="12"/>
      <c r="L11" s="130"/>
      <c r="M11" s="130"/>
      <c r="N11" s="14"/>
      <c r="O11" s="15"/>
      <c r="P11" s="130"/>
      <c r="Q11" s="130"/>
      <c r="R11" s="16"/>
      <c r="S11" s="17"/>
    </row>
    <row r="12" spans="1:19" x14ac:dyDescent="0.2">
      <c r="A12" s="83" t="s">
        <v>299</v>
      </c>
      <c r="B12" s="86" t="s">
        <v>368</v>
      </c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>
        <v>4</v>
      </c>
      <c r="P12" s="130">
        <v>1</v>
      </c>
      <c r="Q12" s="130">
        <v>3</v>
      </c>
      <c r="R12" s="16">
        <v>0</v>
      </c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203</v>
      </c>
      <c r="C22" s="20">
        <v>27</v>
      </c>
      <c r="D22" s="21">
        <v>10</v>
      </c>
      <c r="E22" s="21">
        <v>10</v>
      </c>
      <c r="F22" s="22">
        <v>8</v>
      </c>
      <c r="G22" s="20">
        <v>27</v>
      </c>
      <c r="H22" s="21">
        <v>13</v>
      </c>
      <c r="I22" s="21">
        <v>9</v>
      </c>
      <c r="J22" s="22">
        <v>10</v>
      </c>
      <c r="K22" s="20">
        <v>24</v>
      </c>
      <c r="L22" s="21">
        <v>6</v>
      </c>
      <c r="M22" s="21">
        <v>14</v>
      </c>
      <c r="N22" s="22">
        <v>5</v>
      </c>
      <c r="O22" s="20">
        <v>24</v>
      </c>
      <c r="P22" s="21">
        <v>6</v>
      </c>
      <c r="Q22" s="21">
        <v>11</v>
      </c>
      <c r="R22" s="23">
        <v>10</v>
      </c>
      <c r="S22" s="24"/>
    </row>
    <row r="23" spans="1:24" x14ac:dyDescent="0.2">
      <c r="A23" s="18"/>
      <c r="B23" s="152" t="s">
        <v>247</v>
      </c>
      <c r="C23" s="90"/>
      <c r="D23" s="56"/>
      <c r="E23" s="56"/>
      <c r="F23" s="91"/>
      <c r="G23" s="90">
        <v>10</v>
      </c>
      <c r="H23" s="56"/>
      <c r="I23" s="56">
        <v>6</v>
      </c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27</v>
      </c>
      <c r="D26" s="29">
        <v>10</v>
      </c>
      <c r="E26" s="29">
        <v>10</v>
      </c>
      <c r="F26" s="29">
        <v>8</v>
      </c>
      <c r="G26" s="29">
        <v>37</v>
      </c>
      <c r="H26" s="29">
        <v>13</v>
      </c>
      <c r="I26" s="29">
        <v>15</v>
      </c>
      <c r="J26" s="29">
        <v>10</v>
      </c>
      <c r="K26" s="29">
        <v>24</v>
      </c>
      <c r="L26" s="29">
        <v>6</v>
      </c>
      <c r="M26" s="29">
        <v>14</v>
      </c>
      <c r="N26" s="29">
        <v>5</v>
      </c>
      <c r="O26" s="29">
        <v>24</v>
      </c>
      <c r="P26" s="29">
        <v>6</v>
      </c>
      <c r="Q26" s="29">
        <v>11</v>
      </c>
      <c r="R26" s="29">
        <v>10</v>
      </c>
      <c r="S26" s="24"/>
    </row>
    <row r="27" spans="1:24" ht="13.5" thickBot="1" x14ac:dyDescent="0.25">
      <c r="A27" s="18"/>
      <c r="B27" s="28" t="s">
        <v>11</v>
      </c>
      <c r="C27" s="30">
        <v>27</v>
      </c>
      <c r="D27" s="30">
        <v>10</v>
      </c>
      <c r="E27" s="30">
        <v>10</v>
      </c>
      <c r="F27" s="30">
        <v>8</v>
      </c>
      <c r="G27" s="30">
        <v>64</v>
      </c>
      <c r="H27" s="30">
        <v>23</v>
      </c>
      <c r="I27" s="30">
        <v>25</v>
      </c>
      <c r="J27" s="30">
        <v>18</v>
      </c>
      <c r="K27" s="30">
        <v>88</v>
      </c>
      <c r="L27" s="30">
        <v>29</v>
      </c>
      <c r="M27" s="30">
        <v>39</v>
      </c>
      <c r="N27" s="30">
        <v>23</v>
      </c>
      <c r="O27" s="31">
        <v>112</v>
      </c>
      <c r="P27" s="30">
        <v>35</v>
      </c>
      <c r="Q27" s="30">
        <v>50</v>
      </c>
      <c r="R27" s="32">
        <v>33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233</v>
      </c>
      <c r="D29" s="192"/>
      <c r="E29" s="193"/>
      <c r="F29" s="4">
        <v>2</v>
      </c>
      <c r="G29" s="198" t="s">
        <v>62</v>
      </c>
      <c r="H29" s="192"/>
      <c r="I29" s="193"/>
      <c r="J29" s="4">
        <v>13</v>
      </c>
      <c r="K29" s="198" t="s">
        <v>118</v>
      </c>
      <c r="L29" s="192"/>
      <c r="M29" s="193"/>
      <c r="N29" s="4">
        <v>6</v>
      </c>
      <c r="O29" s="198" t="s">
        <v>86</v>
      </c>
      <c r="P29" s="192"/>
      <c r="Q29" s="193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2" t="s">
        <v>4</v>
      </c>
      <c r="P30" s="8" t="s">
        <v>5</v>
      </c>
      <c r="Q30" s="8" t="s">
        <v>6</v>
      </c>
      <c r="R30" s="161" t="s">
        <v>7</v>
      </c>
      <c r="S30" s="10"/>
      <c r="U30" s="39"/>
      <c r="V30" s="39"/>
      <c r="W30" s="39"/>
      <c r="X30" s="39"/>
    </row>
    <row r="31" spans="1:24" x14ac:dyDescent="0.2">
      <c r="A31" s="83" t="s">
        <v>107</v>
      </c>
      <c r="B31" s="86" t="s">
        <v>135</v>
      </c>
      <c r="C31" s="12">
        <v>4</v>
      </c>
      <c r="D31" s="130">
        <v>0</v>
      </c>
      <c r="E31" s="130">
        <v>1</v>
      </c>
      <c r="F31" s="14">
        <v>6</v>
      </c>
      <c r="G31" s="12">
        <v>4</v>
      </c>
      <c r="H31" s="130">
        <v>0</v>
      </c>
      <c r="I31" s="130">
        <v>2</v>
      </c>
      <c r="J31" s="14">
        <v>4</v>
      </c>
      <c r="K31" s="12">
        <v>4</v>
      </c>
      <c r="L31" s="130">
        <v>1</v>
      </c>
      <c r="M31" s="130">
        <v>1</v>
      </c>
      <c r="N31" s="14">
        <v>4</v>
      </c>
      <c r="O31" s="15">
        <v>4</v>
      </c>
      <c r="P31" s="130">
        <v>1</v>
      </c>
      <c r="Q31" s="130">
        <v>3</v>
      </c>
      <c r="R31" s="16">
        <v>5</v>
      </c>
      <c r="S31" s="17"/>
      <c r="U31" s="41"/>
      <c r="V31" s="42"/>
      <c r="W31" s="41"/>
      <c r="X31" s="39"/>
    </row>
    <row r="32" spans="1:24" ht="12.75" customHeight="1" x14ac:dyDescent="0.2">
      <c r="A32" s="83" t="s">
        <v>98</v>
      </c>
      <c r="B32" s="86" t="s">
        <v>279</v>
      </c>
      <c r="C32" s="12">
        <v>0</v>
      </c>
      <c r="D32" s="130">
        <v>0</v>
      </c>
      <c r="E32" s="130">
        <v>0</v>
      </c>
      <c r="F32" s="14">
        <v>0</v>
      </c>
      <c r="G32" s="12">
        <v>3</v>
      </c>
      <c r="H32" s="130">
        <v>1</v>
      </c>
      <c r="I32" s="130">
        <v>0</v>
      </c>
      <c r="J32" s="14">
        <v>0</v>
      </c>
      <c r="K32" s="12">
        <v>3</v>
      </c>
      <c r="L32" s="130">
        <v>0</v>
      </c>
      <c r="M32" s="130">
        <v>0</v>
      </c>
      <c r="N32" s="14">
        <v>1</v>
      </c>
      <c r="O32" s="15">
        <v>2</v>
      </c>
      <c r="P32" s="130">
        <v>0</v>
      </c>
      <c r="Q32" s="130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146</v>
      </c>
      <c r="B33" s="86" t="s">
        <v>247</v>
      </c>
      <c r="C33" s="12">
        <v>3</v>
      </c>
      <c r="D33" s="130">
        <v>1</v>
      </c>
      <c r="E33" s="130">
        <v>2</v>
      </c>
      <c r="F33" s="14">
        <v>3</v>
      </c>
      <c r="G33" s="12">
        <v>2</v>
      </c>
      <c r="H33" s="130">
        <v>0</v>
      </c>
      <c r="I33" s="130">
        <v>1</v>
      </c>
      <c r="J33" s="14">
        <v>3</v>
      </c>
      <c r="K33" s="12">
        <v>0</v>
      </c>
      <c r="L33" s="130">
        <v>0</v>
      </c>
      <c r="M33" s="130">
        <v>0</v>
      </c>
      <c r="N33" s="14">
        <v>4</v>
      </c>
      <c r="O33" s="15">
        <v>0</v>
      </c>
      <c r="P33" s="130">
        <v>0</v>
      </c>
      <c r="Q33" s="130">
        <v>0</v>
      </c>
      <c r="R33" s="16">
        <v>5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158</v>
      </c>
      <c r="B34" s="86" t="s">
        <v>328</v>
      </c>
      <c r="C34" s="12"/>
      <c r="D34" s="130"/>
      <c r="E34" s="130"/>
      <c r="F34" s="14"/>
      <c r="G34" s="12">
        <v>1</v>
      </c>
      <c r="H34" s="130">
        <v>0</v>
      </c>
      <c r="I34" s="130">
        <v>1</v>
      </c>
      <c r="J34" s="14">
        <v>0</v>
      </c>
      <c r="K34" s="12">
        <v>2</v>
      </c>
      <c r="L34" s="130">
        <v>0</v>
      </c>
      <c r="M34" s="130">
        <v>1</v>
      </c>
      <c r="N34" s="14">
        <v>0</v>
      </c>
      <c r="O34" s="15">
        <v>3</v>
      </c>
      <c r="P34" s="130">
        <v>0</v>
      </c>
      <c r="Q34" s="130">
        <v>2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150</v>
      </c>
      <c r="B35" s="86" t="s">
        <v>246</v>
      </c>
      <c r="C35" s="12">
        <v>4</v>
      </c>
      <c r="D35" s="130">
        <v>1</v>
      </c>
      <c r="E35" s="130">
        <v>3</v>
      </c>
      <c r="F35" s="14">
        <v>1</v>
      </c>
      <c r="G35" s="12">
        <v>0</v>
      </c>
      <c r="H35" s="130">
        <v>0</v>
      </c>
      <c r="I35" s="130">
        <v>0</v>
      </c>
      <c r="J35" s="14">
        <v>0</v>
      </c>
      <c r="K35" s="12">
        <v>1</v>
      </c>
      <c r="L35" s="130">
        <v>0</v>
      </c>
      <c r="M35" s="130">
        <v>1</v>
      </c>
      <c r="N35" s="14">
        <v>0</v>
      </c>
      <c r="O35" s="15">
        <v>1</v>
      </c>
      <c r="P35" s="130">
        <v>0</v>
      </c>
      <c r="Q35" s="130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161</v>
      </c>
      <c r="B36" s="86" t="s">
        <v>271</v>
      </c>
      <c r="C36" s="12"/>
      <c r="D36" s="130"/>
      <c r="E36" s="130"/>
      <c r="F36" s="14"/>
      <c r="G36" s="12">
        <v>0</v>
      </c>
      <c r="H36" s="130">
        <v>0</v>
      </c>
      <c r="I36" s="130">
        <v>0</v>
      </c>
      <c r="J36" s="14">
        <v>0</v>
      </c>
      <c r="K36" s="12"/>
      <c r="L36" s="130"/>
      <c r="M36" s="130"/>
      <c r="N36" s="14"/>
      <c r="O36" s="15">
        <v>2</v>
      </c>
      <c r="P36" s="130">
        <v>0</v>
      </c>
      <c r="Q36" s="130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147</v>
      </c>
      <c r="B37" s="86" t="s">
        <v>131</v>
      </c>
      <c r="C37" s="12">
        <v>4</v>
      </c>
      <c r="D37" s="130">
        <v>1</v>
      </c>
      <c r="E37" s="130">
        <v>3</v>
      </c>
      <c r="F37" s="14">
        <v>0</v>
      </c>
      <c r="G37" s="12">
        <v>4</v>
      </c>
      <c r="H37" s="130">
        <v>0</v>
      </c>
      <c r="I37" s="130">
        <v>1</v>
      </c>
      <c r="J37" s="14">
        <v>1</v>
      </c>
      <c r="K37" s="12">
        <v>4</v>
      </c>
      <c r="L37" s="130">
        <v>0</v>
      </c>
      <c r="M37" s="130">
        <v>2</v>
      </c>
      <c r="N37" s="14">
        <v>2</v>
      </c>
      <c r="O37" s="15">
        <v>3</v>
      </c>
      <c r="P37" s="130">
        <v>0</v>
      </c>
      <c r="Q37" s="130">
        <v>0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">
        <v>96</v>
      </c>
      <c r="B38" s="86" t="s">
        <v>327</v>
      </c>
      <c r="C38" s="12">
        <v>4</v>
      </c>
      <c r="D38" s="130">
        <v>0</v>
      </c>
      <c r="E38" s="130">
        <v>4</v>
      </c>
      <c r="F38" s="14">
        <v>0</v>
      </c>
      <c r="G38" s="12">
        <v>4</v>
      </c>
      <c r="H38" s="130">
        <v>1</v>
      </c>
      <c r="I38" s="130">
        <v>2</v>
      </c>
      <c r="J38" s="14">
        <v>1</v>
      </c>
      <c r="K38" s="12">
        <v>4</v>
      </c>
      <c r="L38" s="130">
        <v>1</v>
      </c>
      <c r="M38" s="130">
        <v>3</v>
      </c>
      <c r="N38" s="14">
        <v>0</v>
      </c>
      <c r="O38" s="15">
        <v>2</v>
      </c>
      <c r="P38" s="130">
        <v>0</v>
      </c>
      <c r="Q38" s="130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95</v>
      </c>
      <c r="B39" s="86" t="s">
        <v>202</v>
      </c>
      <c r="C39" s="12"/>
      <c r="D39" s="130"/>
      <c r="E39" s="130"/>
      <c r="F39" s="14"/>
      <c r="G39" s="12">
        <v>1</v>
      </c>
      <c r="H39" s="130">
        <v>0</v>
      </c>
      <c r="I39" s="130">
        <v>0</v>
      </c>
      <c r="J39" s="14">
        <v>0</v>
      </c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299</v>
      </c>
      <c r="B40" s="86" t="s">
        <v>368</v>
      </c>
      <c r="C40" s="12">
        <v>3</v>
      </c>
      <c r="D40" s="130">
        <v>1</v>
      </c>
      <c r="E40" s="130">
        <v>1</v>
      </c>
      <c r="F40" s="14">
        <v>0</v>
      </c>
      <c r="G40" s="12">
        <v>2</v>
      </c>
      <c r="H40" s="130">
        <v>1</v>
      </c>
      <c r="I40" s="130">
        <v>1</v>
      </c>
      <c r="J40" s="14">
        <v>0</v>
      </c>
      <c r="K40" s="12">
        <v>4</v>
      </c>
      <c r="L40" s="130">
        <v>2</v>
      </c>
      <c r="M40" s="130">
        <v>0</v>
      </c>
      <c r="N40" s="14">
        <v>0</v>
      </c>
      <c r="O40" s="15">
        <v>2</v>
      </c>
      <c r="P40" s="130">
        <v>0</v>
      </c>
      <c r="Q40" s="130">
        <v>1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203</v>
      </c>
      <c r="C50" s="20">
        <v>22</v>
      </c>
      <c r="D50" s="21">
        <v>4</v>
      </c>
      <c r="E50" s="21">
        <v>14</v>
      </c>
      <c r="F50" s="22">
        <v>10</v>
      </c>
      <c r="G50" s="20">
        <v>21</v>
      </c>
      <c r="H50" s="21">
        <v>3</v>
      </c>
      <c r="I50" s="21">
        <v>8</v>
      </c>
      <c r="J50" s="22">
        <v>9</v>
      </c>
      <c r="K50" s="20">
        <v>22</v>
      </c>
      <c r="L50" s="21">
        <v>4</v>
      </c>
      <c r="M50" s="21">
        <v>8</v>
      </c>
      <c r="N50" s="22">
        <v>11</v>
      </c>
      <c r="O50" s="20">
        <v>9</v>
      </c>
      <c r="P50" s="21">
        <v>0</v>
      </c>
      <c r="Q50" s="21">
        <v>4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 t="s">
        <v>247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>
        <v>10</v>
      </c>
      <c r="P51" s="56">
        <v>1</v>
      </c>
      <c r="Q51" s="56">
        <v>6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22</v>
      </c>
      <c r="D54" s="29">
        <v>4</v>
      </c>
      <c r="E54" s="29">
        <v>14</v>
      </c>
      <c r="F54" s="29">
        <v>10</v>
      </c>
      <c r="G54" s="29">
        <v>21</v>
      </c>
      <c r="H54" s="29">
        <v>3</v>
      </c>
      <c r="I54" s="29">
        <v>8</v>
      </c>
      <c r="J54" s="29">
        <v>9</v>
      </c>
      <c r="K54" s="29">
        <v>22</v>
      </c>
      <c r="L54" s="29">
        <v>4</v>
      </c>
      <c r="M54" s="29">
        <v>8</v>
      </c>
      <c r="N54" s="29">
        <v>11</v>
      </c>
      <c r="O54" s="29">
        <v>19</v>
      </c>
      <c r="P54" s="29">
        <v>1</v>
      </c>
      <c r="Q54" s="29">
        <v>10</v>
      </c>
      <c r="R54" s="29"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134</v>
      </c>
      <c r="D55" s="30">
        <v>39</v>
      </c>
      <c r="E55" s="30">
        <v>64</v>
      </c>
      <c r="F55" s="30">
        <v>43</v>
      </c>
      <c r="G55" s="30">
        <v>155</v>
      </c>
      <c r="H55" s="30">
        <v>42</v>
      </c>
      <c r="I55" s="30">
        <v>72</v>
      </c>
      <c r="J55" s="30">
        <v>52</v>
      </c>
      <c r="K55" s="30">
        <v>177</v>
      </c>
      <c r="L55" s="30">
        <v>46</v>
      </c>
      <c r="M55" s="30">
        <v>80</v>
      </c>
      <c r="N55" s="30">
        <v>63</v>
      </c>
      <c r="O55" s="31">
        <v>196</v>
      </c>
      <c r="P55" s="30">
        <v>47</v>
      </c>
      <c r="Q55" s="30">
        <v>90</v>
      </c>
      <c r="R55" s="32">
        <v>74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83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107</v>
      </c>
      <c r="B59" s="86" t="s">
        <v>135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v>34</v>
      </c>
      <c r="P59" s="88">
        <v>9</v>
      </c>
      <c r="Q59" s="88">
        <v>11</v>
      </c>
      <c r="R59" s="89">
        <v>38</v>
      </c>
      <c r="S59" s="84">
        <v>0.26470588235294118</v>
      </c>
      <c r="U59" s="43" t="s">
        <v>107</v>
      </c>
      <c r="V59" s="86" t="s">
        <v>135</v>
      </c>
      <c r="W59" s="59">
        <v>38</v>
      </c>
      <c r="X59" s="59">
        <v>38</v>
      </c>
      <c r="Y59" s="60">
        <v>0.26470588235294118</v>
      </c>
      <c r="Z59" s="60" t="s">
        <v>223</v>
      </c>
      <c r="AA59" s="60">
        <v>4.75</v>
      </c>
      <c r="AB59" s="60" t="s">
        <v>223</v>
      </c>
      <c r="AC59" s="59">
        <v>8</v>
      </c>
      <c r="AD59" s="105">
        <v>0.26470588235294118</v>
      </c>
    </row>
    <row r="60" spans="1:30" x14ac:dyDescent="0.2">
      <c r="A60" s="83" t="s">
        <v>98</v>
      </c>
      <c r="B60" s="86" t="s">
        <v>279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v>12</v>
      </c>
      <c r="P60" s="56">
        <v>2</v>
      </c>
      <c r="Q60" s="56">
        <v>3</v>
      </c>
      <c r="R60" s="91">
        <v>5</v>
      </c>
      <c r="S60" s="85">
        <v>0.16666666666666666</v>
      </c>
      <c r="U60" s="43" t="s">
        <v>98</v>
      </c>
      <c r="V60" s="86" t="s">
        <v>279</v>
      </c>
      <c r="W60" s="59">
        <v>5</v>
      </c>
      <c r="X60" s="59">
        <v>5</v>
      </c>
      <c r="Y60" s="60">
        <v>0.16666666666666666</v>
      </c>
      <c r="Z60" s="60" t="s">
        <v>229</v>
      </c>
      <c r="AA60" s="60">
        <v>0.625</v>
      </c>
      <c r="AB60" s="60" t="s">
        <v>223</v>
      </c>
      <c r="AC60" s="59">
        <v>8</v>
      </c>
      <c r="AD60" s="105">
        <v>0.1</v>
      </c>
    </row>
    <row r="61" spans="1:30" x14ac:dyDescent="0.2">
      <c r="A61" s="83" t="s">
        <v>146</v>
      </c>
      <c r="B61" s="86" t="s">
        <v>247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v>22</v>
      </c>
      <c r="P61" s="56">
        <v>7</v>
      </c>
      <c r="Q61" s="56">
        <v>11</v>
      </c>
      <c r="R61" s="91">
        <v>20</v>
      </c>
      <c r="S61" s="85">
        <v>0.31818181818181818</v>
      </c>
      <c r="U61" s="43" t="s">
        <v>146</v>
      </c>
      <c r="V61" s="86" t="s">
        <v>247</v>
      </c>
      <c r="W61" s="59">
        <v>20</v>
      </c>
      <c r="X61" s="59">
        <v>20</v>
      </c>
      <c r="Y61" s="60">
        <v>0.31818181818181818</v>
      </c>
      <c r="Z61" s="60" t="s">
        <v>223</v>
      </c>
      <c r="AA61" s="60">
        <v>2.5</v>
      </c>
      <c r="AB61" s="60" t="s">
        <v>223</v>
      </c>
      <c r="AC61" s="59">
        <v>8</v>
      </c>
      <c r="AD61" s="105">
        <v>0.31818181818181818</v>
      </c>
    </row>
    <row r="62" spans="1:30" x14ac:dyDescent="0.2">
      <c r="A62" s="83" t="s">
        <v>158</v>
      </c>
      <c r="B62" s="86" t="s">
        <v>328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v>16</v>
      </c>
      <c r="P62" s="56">
        <v>2</v>
      </c>
      <c r="Q62" s="56">
        <v>9</v>
      </c>
      <c r="R62" s="91">
        <v>0</v>
      </c>
      <c r="S62" s="85">
        <v>0.125</v>
      </c>
      <c r="U62" s="43" t="s">
        <v>158</v>
      </c>
      <c r="V62" s="86" t="s">
        <v>328</v>
      </c>
      <c r="W62" s="59">
        <v>0</v>
      </c>
      <c r="X62" s="59" t="s">
        <v>387</v>
      </c>
      <c r="Y62" s="60">
        <v>0.125</v>
      </c>
      <c r="Z62" s="60" t="s">
        <v>229</v>
      </c>
      <c r="AA62" s="60">
        <v>0</v>
      </c>
      <c r="AB62" s="60" t="s">
        <v>223</v>
      </c>
      <c r="AC62" s="59">
        <v>6</v>
      </c>
      <c r="AD62" s="105">
        <v>0.1</v>
      </c>
    </row>
    <row r="63" spans="1:30" x14ac:dyDescent="0.2">
      <c r="A63" s="83" t="s">
        <v>150</v>
      </c>
      <c r="B63" s="86" t="s">
        <v>246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v>24</v>
      </c>
      <c r="P63" s="56">
        <v>3</v>
      </c>
      <c r="Q63" s="56">
        <v>18</v>
      </c>
      <c r="R63" s="91">
        <v>1</v>
      </c>
      <c r="S63" s="85">
        <v>0.125</v>
      </c>
      <c r="U63" s="43" t="s">
        <v>150</v>
      </c>
      <c r="V63" s="86" t="s">
        <v>246</v>
      </c>
      <c r="W63" s="59">
        <v>1</v>
      </c>
      <c r="X63" s="59">
        <v>1</v>
      </c>
      <c r="Y63" s="60">
        <v>0.125</v>
      </c>
      <c r="Z63" s="60" t="s">
        <v>223</v>
      </c>
      <c r="AA63" s="60">
        <v>0.125</v>
      </c>
      <c r="AB63" s="60" t="s">
        <v>223</v>
      </c>
      <c r="AC63" s="59">
        <v>8</v>
      </c>
      <c r="AD63" s="105">
        <v>0.125</v>
      </c>
    </row>
    <row r="64" spans="1:30" x14ac:dyDescent="0.2">
      <c r="A64" s="83" t="s">
        <v>161</v>
      </c>
      <c r="B64" s="86" t="s">
        <v>271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v>3</v>
      </c>
      <c r="P64" s="56">
        <v>0</v>
      </c>
      <c r="Q64" s="56">
        <v>2</v>
      </c>
      <c r="R64" s="91">
        <v>0</v>
      </c>
      <c r="S64" s="85">
        <v>0</v>
      </c>
      <c r="U64" s="43" t="s">
        <v>161</v>
      </c>
      <c r="V64" s="86" t="s">
        <v>271</v>
      </c>
      <c r="W64" s="59">
        <v>0</v>
      </c>
      <c r="X64" s="59" t="s">
        <v>387</v>
      </c>
      <c r="Y64" s="60">
        <v>0</v>
      </c>
      <c r="Z64" s="60" t="s">
        <v>229</v>
      </c>
      <c r="AA64" s="60">
        <v>0</v>
      </c>
      <c r="AB64" s="60" t="s">
        <v>230</v>
      </c>
      <c r="AC64" s="59">
        <v>3</v>
      </c>
      <c r="AD64" s="105">
        <v>0</v>
      </c>
    </row>
    <row r="65" spans="1:30" x14ac:dyDescent="0.2">
      <c r="A65" s="83" t="s">
        <v>147</v>
      </c>
      <c r="B65" s="86" t="s">
        <v>131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v>35</v>
      </c>
      <c r="P65" s="56">
        <v>9</v>
      </c>
      <c r="Q65" s="56">
        <v>12</v>
      </c>
      <c r="R65" s="91">
        <v>7</v>
      </c>
      <c r="S65" s="85">
        <v>0.25714285714285712</v>
      </c>
      <c r="U65" s="43" t="s">
        <v>147</v>
      </c>
      <c r="V65" s="86" t="s">
        <v>131</v>
      </c>
      <c r="W65" s="59">
        <v>7</v>
      </c>
      <c r="X65" s="59">
        <v>7</v>
      </c>
      <c r="Y65" s="60">
        <v>0.25714285714285712</v>
      </c>
      <c r="Z65" s="60" t="s">
        <v>223</v>
      </c>
      <c r="AA65" s="60">
        <v>0.875</v>
      </c>
      <c r="AB65" s="60" t="s">
        <v>223</v>
      </c>
      <c r="AC65" s="59">
        <v>8</v>
      </c>
      <c r="AD65" s="105">
        <v>0.25714285714285712</v>
      </c>
    </row>
    <row r="66" spans="1:30" x14ac:dyDescent="0.2">
      <c r="A66" s="83" t="s">
        <v>96</v>
      </c>
      <c r="B66" s="86" t="s">
        <v>327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v>33</v>
      </c>
      <c r="P66" s="56">
        <v>10</v>
      </c>
      <c r="Q66" s="56">
        <v>17</v>
      </c>
      <c r="R66" s="91">
        <v>3</v>
      </c>
      <c r="S66" s="85">
        <v>0.30303030303030304</v>
      </c>
      <c r="U66" s="43" t="s">
        <v>96</v>
      </c>
      <c r="V66" s="86" t="s">
        <v>327</v>
      </c>
      <c r="W66" s="59">
        <v>3</v>
      </c>
      <c r="X66" s="59">
        <v>3</v>
      </c>
      <c r="Y66" s="60">
        <v>0.30303030303030304</v>
      </c>
      <c r="Z66" s="60" t="s">
        <v>223</v>
      </c>
      <c r="AA66" s="60">
        <v>0.375</v>
      </c>
      <c r="AB66" s="60" t="s">
        <v>223</v>
      </c>
      <c r="AC66" s="59">
        <v>8</v>
      </c>
      <c r="AD66" s="105">
        <v>0.30303030303030304</v>
      </c>
    </row>
    <row r="67" spans="1:30" x14ac:dyDescent="0.2">
      <c r="A67" s="83" t="s">
        <v>95</v>
      </c>
      <c r="B67" s="86" t="s">
        <v>202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v>2</v>
      </c>
      <c r="P67" s="56">
        <v>0</v>
      </c>
      <c r="Q67" s="56">
        <v>1</v>
      </c>
      <c r="R67" s="91">
        <v>0</v>
      </c>
      <c r="S67" s="85">
        <v>0</v>
      </c>
      <c r="U67" s="43" t="s">
        <v>95</v>
      </c>
      <c r="V67" s="86" t="s">
        <v>202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2</v>
      </c>
      <c r="AD67" s="105">
        <v>0</v>
      </c>
    </row>
    <row r="68" spans="1:30" x14ac:dyDescent="0.2">
      <c r="A68" s="83" t="s">
        <v>299</v>
      </c>
      <c r="B68" s="86" t="s">
        <v>368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v>15</v>
      </c>
      <c r="P68" s="56">
        <v>5</v>
      </c>
      <c r="Q68" s="56">
        <v>6</v>
      </c>
      <c r="R68" s="91">
        <v>0</v>
      </c>
      <c r="S68" s="85">
        <v>0.33333333333333331</v>
      </c>
      <c r="U68" s="43" t="s">
        <v>299</v>
      </c>
      <c r="V68" s="86" t="s">
        <v>368</v>
      </c>
      <c r="W68" s="59">
        <v>0</v>
      </c>
      <c r="X68" s="59" t="s">
        <v>387</v>
      </c>
      <c r="Y68" s="60">
        <v>0.33333333333333331</v>
      </c>
      <c r="Z68" s="60" t="s">
        <v>229</v>
      </c>
      <c r="AA68" s="60">
        <v>0</v>
      </c>
      <c r="AB68" s="60" t="s">
        <v>223</v>
      </c>
      <c r="AC68" s="59">
        <v>5</v>
      </c>
      <c r="AD68" s="105">
        <v>0.25</v>
      </c>
    </row>
    <row r="69" spans="1:30" x14ac:dyDescent="0.2">
      <c r="A69" s="83">
        <v>0</v>
      </c>
      <c r="B69" s="86"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203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176</v>
      </c>
      <c r="P78" s="21">
        <v>46</v>
      </c>
      <c r="Q78" s="142">
        <v>78</v>
      </c>
      <c r="R78" s="141"/>
      <c r="S78" s="143">
        <v>0.44318181818181818</v>
      </c>
      <c r="V78" s="56" t="s">
        <v>23</v>
      </c>
      <c r="W78" s="59">
        <v>74</v>
      </c>
      <c r="X78" s="59">
        <v>74</v>
      </c>
      <c r="Y78" s="61"/>
      <c r="Z78" s="61"/>
      <c r="AA78" s="61"/>
      <c r="AB78" s="61"/>
      <c r="AC78" s="158"/>
    </row>
    <row r="79" spans="1:30" x14ac:dyDescent="0.2">
      <c r="A79" s="153"/>
      <c r="B79" s="140" t="s">
        <v>247</v>
      </c>
      <c r="C79" s="90"/>
      <c r="D79" s="56"/>
      <c r="E79" s="56"/>
      <c r="F79" s="14"/>
      <c r="G79" s="12"/>
      <c r="H79" s="130"/>
      <c r="I79" s="130"/>
      <c r="J79" s="14"/>
      <c r="K79" s="12"/>
      <c r="L79" s="130"/>
      <c r="M79" s="130"/>
      <c r="N79" s="14"/>
      <c r="O79" s="90">
        <v>20</v>
      </c>
      <c r="P79" s="56">
        <v>1</v>
      </c>
      <c r="Q79" s="56">
        <v>12</v>
      </c>
      <c r="R79" s="91"/>
      <c r="S79" s="144">
        <v>0.6</v>
      </c>
      <c r="V79" s="67" t="s">
        <v>24</v>
      </c>
      <c r="W79" s="158"/>
      <c r="X79" s="158"/>
      <c r="Y79" s="68">
        <v>0.33333333333333331</v>
      </c>
      <c r="Z79" s="68"/>
      <c r="AA79" s="68">
        <v>4.75</v>
      </c>
      <c r="AB79" s="68"/>
      <c r="AC79" s="158"/>
    </row>
    <row r="80" spans="1:30" x14ac:dyDescent="0.2">
      <c r="A80" s="153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196</v>
      </c>
      <c r="P82" s="29">
        <v>47</v>
      </c>
      <c r="Q82" s="29">
        <v>90</v>
      </c>
      <c r="R82" s="29">
        <v>74</v>
      </c>
      <c r="S82" s="69">
        <v>0.23979591836734693</v>
      </c>
      <c r="Y82" s="158"/>
      <c r="Z82" s="158"/>
    </row>
    <row r="83" spans="1:29" ht="13.5" thickBot="1" x14ac:dyDescent="0.25">
      <c r="A83" s="18"/>
      <c r="B83" s="28" t="s">
        <v>11</v>
      </c>
      <c r="C83" s="29">
        <v>196</v>
      </c>
      <c r="D83" s="29">
        <v>47</v>
      </c>
      <c r="E83" s="29">
        <v>90</v>
      </c>
      <c r="F83" s="29">
        <v>74</v>
      </c>
      <c r="G83" s="29">
        <v>196</v>
      </c>
      <c r="H83" s="29">
        <v>47</v>
      </c>
      <c r="I83" s="29">
        <v>90</v>
      </c>
      <c r="J83" s="29">
        <v>74</v>
      </c>
      <c r="K83" s="29">
        <v>196</v>
      </c>
      <c r="L83" s="29">
        <v>47</v>
      </c>
      <c r="M83" s="29">
        <v>90</v>
      </c>
      <c r="N83" s="29"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31">
        <v>0.55660377358490565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1.3373493975903614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v>8</v>
      </c>
      <c r="E86" s="73" t="s">
        <v>32</v>
      </c>
      <c r="V86" s="77" t="s">
        <v>29</v>
      </c>
      <c r="W86" s="61" t="s">
        <v>203</v>
      </c>
      <c r="X86" s="79">
        <v>0.55681818181818188</v>
      </c>
      <c r="Y86" s="158" t="s">
        <v>223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247</v>
      </c>
      <c r="X87" s="147">
        <v>0.4</v>
      </c>
      <c r="Y87" s="158" t="s">
        <v>231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231</v>
      </c>
    </row>
  </sheetData>
  <sheetProtection password="97AA" sheet="1" objects="1" scenarios="1"/>
  <sortState ref="T5:T13">
    <sortCondition ref="T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234</v>
      </c>
      <c r="D1" s="192"/>
      <c r="E1" s="193"/>
      <c r="F1" s="4">
        <v>1</v>
      </c>
      <c r="G1" s="191" t="s">
        <v>286</v>
      </c>
      <c r="H1" s="192"/>
      <c r="I1" s="193"/>
      <c r="J1" s="4">
        <v>11</v>
      </c>
      <c r="K1" s="191" t="s">
        <v>60</v>
      </c>
      <c r="L1" s="192"/>
      <c r="M1" s="193"/>
      <c r="N1" s="4">
        <v>14</v>
      </c>
      <c r="O1" s="191" t="s">
        <v>289</v>
      </c>
      <c r="P1" s="192"/>
      <c r="Q1" s="193"/>
      <c r="R1" s="4">
        <v>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142</v>
      </c>
      <c r="B3" s="86" t="s">
        <v>182</v>
      </c>
      <c r="C3" s="12">
        <v>3</v>
      </c>
      <c r="D3" s="13">
        <v>0</v>
      </c>
      <c r="E3" s="13">
        <v>1</v>
      </c>
      <c r="F3" s="14">
        <v>0</v>
      </c>
      <c r="G3" s="12">
        <v>3</v>
      </c>
      <c r="H3" s="13">
        <v>1</v>
      </c>
      <c r="I3" s="13">
        <v>1</v>
      </c>
      <c r="J3" s="14">
        <v>0</v>
      </c>
      <c r="K3" s="116">
        <v>2</v>
      </c>
      <c r="L3" s="117">
        <v>0</v>
      </c>
      <c r="M3" s="117">
        <v>0</v>
      </c>
      <c r="N3" s="118">
        <v>0</v>
      </c>
      <c r="O3" s="116">
        <v>3</v>
      </c>
      <c r="P3" s="117">
        <v>1</v>
      </c>
      <c r="Q3" s="117">
        <v>1</v>
      </c>
      <c r="R3" s="118">
        <v>0</v>
      </c>
      <c r="S3" s="17"/>
    </row>
    <row r="4" spans="1:19" x14ac:dyDescent="0.2">
      <c r="A4" s="83" t="s">
        <v>155</v>
      </c>
      <c r="B4" s="86" t="s">
        <v>91</v>
      </c>
      <c r="C4" s="12">
        <v>3</v>
      </c>
      <c r="D4" s="13">
        <v>1</v>
      </c>
      <c r="E4" s="13">
        <v>1</v>
      </c>
      <c r="F4" s="14">
        <v>0</v>
      </c>
      <c r="G4" s="12">
        <v>3</v>
      </c>
      <c r="H4" s="13">
        <v>0</v>
      </c>
      <c r="I4" s="13">
        <v>2</v>
      </c>
      <c r="J4" s="14">
        <v>0</v>
      </c>
      <c r="K4" s="116">
        <v>2</v>
      </c>
      <c r="L4" s="117">
        <v>0</v>
      </c>
      <c r="M4" s="117">
        <v>0</v>
      </c>
      <c r="N4" s="118">
        <v>0</v>
      </c>
      <c r="O4" s="116"/>
      <c r="P4" s="117"/>
      <c r="Q4" s="117"/>
      <c r="R4" s="118"/>
      <c r="S4" s="17"/>
    </row>
    <row r="5" spans="1:19" x14ac:dyDescent="0.2">
      <c r="A5" s="83" t="s">
        <v>127</v>
      </c>
      <c r="B5" s="150" t="s">
        <v>137</v>
      </c>
      <c r="C5" s="12">
        <v>4</v>
      </c>
      <c r="D5" s="13">
        <v>1</v>
      </c>
      <c r="E5" s="13">
        <v>2</v>
      </c>
      <c r="F5" s="14">
        <v>0</v>
      </c>
      <c r="G5" s="12">
        <v>2</v>
      </c>
      <c r="H5" s="13">
        <v>0</v>
      </c>
      <c r="I5" s="13">
        <v>2</v>
      </c>
      <c r="J5" s="14">
        <v>4</v>
      </c>
      <c r="K5" s="116"/>
      <c r="L5" s="117"/>
      <c r="M5" s="117"/>
      <c r="N5" s="118"/>
      <c r="O5" s="116">
        <v>1</v>
      </c>
      <c r="P5" s="117">
        <v>0</v>
      </c>
      <c r="Q5" s="117">
        <v>0</v>
      </c>
      <c r="R5" s="118">
        <v>2</v>
      </c>
      <c r="S5" s="17"/>
    </row>
    <row r="6" spans="1:19" x14ac:dyDescent="0.2">
      <c r="A6" s="83" t="s">
        <v>101</v>
      </c>
      <c r="B6" s="86" t="s">
        <v>117</v>
      </c>
      <c r="C6" s="12">
        <v>3</v>
      </c>
      <c r="D6" s="130">
        <v>1</v>
      </c>
      <c r="E6" s="130">
        <v>1</v>
      </c>
      <c r="F6" s="14">
        <v>1</v>
      </c>
      <c r="G6" s="12">
        <v>3</v>
      </c>
      <c r="H6" s="13">
        <v>0</v>
      </c>
      <c r="I6" s="13">
        <v>2</v>
      </c>
      <c r="J6" s="14">
        <v>5</v>
      </c>
      <c r="K6" s="116">
        <v>4</v>
      </c>
      <c r="L6" s="117">
        <v>2</v>
      </c>
      <c r="M6" s="117">
        <v>1</v>
      </c>
      <c r="N6" s="118">
        <v>4</v>
      </c>
      <c r="O6" s="116">
        <v>5</v>
      </c>
      <c r="P6" s="117">
        <v>2</v>
      </c>
      <c r="Q6" s="117">
        <v>2</v>
      </c>
      <c r="R6" s="118">
        <v>6</v>
      </c>
      <c r="S6" s="17" t="s">
        <v>8</v>
      </c>
    </row>
    <row r="7" spans="1:19" x14ac:dyDescent="0.2">
      <c r="A7" s="83" t="s">
        <v>107</v>
      </c>
      <c r="B7" s="86" t="s">
        <v>198</v>
      </c>
      <c r="C7" s="12">
        <v>1</v>
      </c>
      <c r="D7" s="130">
        <v>0</v>
      </c>
      <c r="E7" s="130">
        <v>0</v>
      </c>
      <c r="F7" s="14">
        <v>0</v>
      </c>
      <c r="G7" s="12">
        <v>1</v>
      </c>
      <c r="H7" s="13">
        <v>0</v>
      </c>
      <c r="I7" s="13">
        <v>0</v>
      </c>
      <c r="J7" s="14">
        <v>0</v>
      </c>
      <c r="K7" s="116">
        <v>2</v>
      </c>
      <c r="L7" s="117">
        <v>0</v>
      </c>
      <c r="M7" s="117">
        <v>1</v>
      </c>
      <c r="N7" s="118">
        <v>0</v>
      </c>
      <c r="O7" s="116">
        <v>4</v>
      </c>
      <c r="P7" s="117">
        <v>1</v>
      </c>
      <c r="Q7" s="117">
        <v>1</v>
      </c>
      <c r="R7" s="118">
        <v>0</v>
      </c>
      <c r="S7" s="17"/>
    </row>
    <row r="8" spans="1:19" x14ac:dyDescent="0.2">
      <c r="A8" s="83" t="s">
        <v>99</v>
      </c>
      <c r="B8" s="150" t="s">
        <v>208</v>
      </c>
      <c r="C8" s="12">
        <v>5</v>
      </c>
      <c r="D8" s="130">
        <v>2</v>
      </c>
      <c r="E8" s="130">
        <v>2</v>
      </c>
      <c r="F8" s="14">
        <v>0</v>
      </c>
      <c r="G8" s="12">
        <v>3</v>
      </c>
      <c r="H8" s="13">
        <v>1</v>
      </c>
      <c r="I8" s="13">
        <v>0</v>
      </c>
      <c r="J8" s="14">
        <v>0</v>
      </c>
      <c r="K8" s="116">
        <v>4</v>
      </c>
      <c r="L8" s="117">
        <v>0</v>
      </c>
      <c r="M8" s="117">
        <v>0</v>
      </c>
      <c r="N8" s="118">
        <v>0</v>
      </c>
      <c r="O8" s="116">
        <v>5</v>
      </c>
      <c r="P8" s="117">
        <v>2</v>
      </c>
      <c r="Q8" s="117">
        <v>3</v>
      </c>
      <c r="R8" s="118">
        <v>2</v>
      </c>
      <c r="S8" s="17"/>
    </row>
    <row r="9" spans="1:19" x14ac:dyDescent="0.2">
      <c r="A9" s="83" t="s">
        <v>152</v>
      </c>
      <c r="B9" s="86" t="s">
        <v>103</v>
      </c>
      <c r="C9" s="12">
        <v>1</v>
      </c>
      <c r="D9" s="13">
        <v>0</v>
      </c>
      <c r="E9" s="13">
        <v>1</v>
      </c>
      <c r="F9" s="14">
        <v>0</v>
      </c>
      <c r="G9" s="12"/>
      <c r="H9" s="13"/>
      <c r="I9" s="13"/>
      <c r="J9" s="14"/>
      <c r="K9" s="116">
        <v>1</v>
      </c>
      <c r="L9" s="117">
        <v>0</v>
      </c>
      <c r="M9" s="117">
        <v>1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95</v>
      </c>
      <c r="B10" s="86" t="s">
        <v>197</v>
      </c>
      <c r="C10" s="12">
        <v>1</v>
      </c>
      <c r="D10" s="13">
        <v>0</v>
      </c>
      <c r="E10" s="13">
        <v>1</v>
      </c>
      <c r="F10" s="14">
        <v>2</v>
      </c>
      <c r="G10" s="12">
        <v>1</v>
      </c>
      <c r="H10" s="13">
        <v>0</v>
      </c>
      <c r="I10" s="13">
        <v>0</v>
      </c>
      <c r="J10" s="14">
        <v>0</v>
      </c>
      <c r="K10" s="116">
        <v>3</v>
      </c>
      <c r="L10" s="117">
        <v>0</v>
      </c>
      <c r="M10" s="117">
        <v>1</v>
      </c>
      <c r="N10" s="118">
        <v>0</v>
      </c>
      <c r="O10" s="116">
        <v>5</v>
      </c>
      <c r="P10" s="117">
        <v>0</v>
      </c>
      <c r="Q10" s="117">
        <v>2</v>
      </c>
      <c r="R10" s="118">
        <v>0</v>
      </c>
      <c r="S10" s="17"/>
    </row>
    <row r="11" spans="1:19" x14ac:dyDescent="0.2">
      <c r="A11" s="83" t="s">
        <v>143</v>
      </c>
      <c r="B11" s="86" t="s">
        <v>336</v>
      </c>
      <c r="C11" s="12">
        <v>1</v>
      </c>
      <c r="D11" s="130">
        <v>0</v>
      </c>
      <c r="E11" s="130">
        <v>1</v>
      </c>
      <c r="F11" s="14">
        <v>0</v>
      </c>
      <c r="G11" s="12">
        <v>1</v>
      </c>
      <c r="H11" s="130">
        <v>0</v>
      </c>
      <c r="I11" s="130">
        <v>1</v>
      </c>
      <c r="J11" s="14">
        <v>0</v>
      </c>
      <c r="K11" s="12">
        <v>2</v>
      </c>
      <c r="L11" s="130">
        <v>1</v>
      </c>
      <c r="M11" s="130">
        <v>0</v>
      </c>
      <c r="N11" s="14">
        <v>0</v>
      </c>
      <c r="O11" s="12">
        <v>5</v>
      </c>
      <c r="P11" s="130">
        <v>4</v>
      </c>
      <c r="Q11" s="13">
        <v>1</v>
      </c>
      <c r="R11" s="14">
        <v>0</v>
      </c>
      <c r="S11" s="17"/>
    </row>
    <row r="12" spans="1:19" x14ac:dyDescent="0.2">
      <c r="A12" s="83" t="s">
        <v>150</v>
      </c>
      <c r="B12" s="86" t="s">
        <v>92</v>
      </c>
      <c r="C12" s="12">
        <v>3</v>
      </c>
      <c r="D12" s="130">
        <v>2</v>
      </c>
      <c r="E12" s="130">
        <v>0</v>
      </c>
      <c r="F12" s="14">
        <v>0</v>
      </c>
      <c r="G12" s="12">
        <v>3</v>
      </c>
      <c r="H12" s="130">
        <v>0</v>
      </c>
      <c r="I12" s="130">
        <v>0</v>
      </c>
      <c r="J12" s="14">
        <v>1</v>
      </c>
      <c r="K12" s="12">
        <v>1</v>
      </c>
      <c r="L12" s="130">
        <v>0</v>
      </c>
      <c r="M12" s="130">
        <v>1</v>
      </c>
      <c r="N12" s="14">
        <v>1</v>
      </c>
      <c r="O12" s="12">
        <v>0</v>
      </c>
      <c r="P12" s="130">
        <v>0</v>
      </c>
      <c r="Q12" s="13">
        <v>0</v>
      </c>
      <c r="R12" s="14">
        <v>0</v>
      </c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125</v>
      </c>
      <c r="C22" s="20">
        <v>25</v>
      </c>
      <c r="D22" s="21">
        <v>7</v>
      </c>
      <c r="E22" s="21">
        <v>10</v>
      </c>
      <c r="F22" s="22">
        <v>3</v>
      </c>
      <c r="G22" s="20">
        <v>20</v>
      </c>
      <c r="H22" s="21">
        <v>2</v>
      </c>
      <c r="I22" s="21">
        <v>8</v>
      </c>
      <c r="J22" s="22">
        <v>10</v>
      </c>
      <c r="K22" s="20">
        <v>21</v>
      </c>
      <c r="L22" s="21">
        <v>3</v>
      </c>
      <c r="M22" s="21">
        <v>5</v>
      </c>
      <c r="N22" s="22">
        <v>5</v>
      </c>
      <c r="O22" s="20">
        <v>28</v>
      </c>
      <c r="P22" s="21">
        <v>10</v>
      </c>
      <c r="Q22" s="21">
        <v>10</v>
      </c>
      <c r="R22" s="22">
        <v>10</v>
      </c>
      <c r="S22" s="24"/>
    </row>
    <row r="23" spans="1:24" x14ac:dyDescent="0.2">
      <c r="A23" s="18"/>
      <c r="B23" s="152" t="s">
        <v>285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25</v>
      </c>
      <c r="D26" s="29">
        <v>7</v>
      </c>
      <c r="E26" s="29">
        <v>10</v>
      </c>
      <c r="F26" s="29">
        <v>3</v>
      </c>
      <c r="G26" s="29">
        <v>20</v>
      </c>
      <c r="H26" s="29">
        <v>2</v>
      </c>
      <c r="I26" s="29">
        <v>8</v>
      </c>
      <c r="J26" s="29">
        <v>10</v>
      </c>
      <c r="K26" s="29">
        <v>21</v>
      </c>
      <c r="L26" s="29">
        <v>3</v>
      </c>
      <c r="M26" s="29">
        <v>5</v>
      </c>
      <c r="N26" s="29">
        <v>5</v>
      </c>
      <c r="O26" s="29">
        <v>28</v>
      </c>
      <c r="P26" s="29">
        <v>10</v>
      </c>
      <c r="Q26" s="29">
        <v>10</v>
      </c>
      <c r="R26" s="29">
        <v>10</v>
      </c>
      <c r="S26" s="24"/>
    </row>
    <row r="27" spans="1:24" ht="13.5" thickBot="1" x14ac:dyDescent="0.25">
      <c r="A27" s="18"/>
      <c r="B27" s="28" t="s">
        <v>11</v>
      </c>
      <c r="C27" s="30">
        <v>25</v>
      </c>
      <c r="D27" s="30">
        <v>7</v>
      </c>
      <c r="E27" s="30">
        <v>10</v>
      </c>
      <c r="F27" s="30">
        <v>3</v>
      </c>
      <c r="G27" s="30">
        <v>45</v>
      </c>
      <c r="H27" s="30">
        <v>9</v>
      </c>
      <c r="I27" s="30">
        <v>18</v>
      </c>
      <c r="J27" s="30">
        <v>13</v>
      </c>
      <c r="K27" s="30">
        <v>66</v>
      </c>
      <c r="L27" s="30">
        <v>12</v>
      </c>
      <c r="M27" s="30">
        <v>23</v>
      </c>
      <c r="N27" s="30">
        <v>18</v>
      </c>
      <c r="O27" s="31">
        <v>94</v>
      </c>
      <c r="P27" s="30">
        <v>22</v>
      </c>
      <c r="Q27" s="30">
        <v>33</v>
      </c>
      <c r="R27" s="32"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287</v>
      </c>
      <c r="D29" s="192"/>
      <c r="E29" s="193"/>
      <c r="F29" s="4">
        <v>5</v>
      </c>
      <c r="G29" s="198" t="s">
        <v>119</v>
      </c>
      <c r="H29" s="192"/>
      <c r="I29" s="193"/>
      <c r="J29" s="4">
        <v>2</v>
      </c>
      <c r="K29" s="198" t="s">
        <v>232</v>
      </c>
      <c r="L29" s="192"/>
      <c r="M29" s="193"/>
      <c r="N29" s="4">
        <v>8</v>
      </c>
      <c r="O29" s="198" t="s">
        <v>66</v>
      </c>
      <c r="P29" s="192"/>
      <c r="Q29" s="193"/>
      <c r="R29" s="5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142</v>
      </c>
      <c r="B31" s="86" t="s">
        <v>182</v>
      </c>
      <c r="C31" s="12">
        <v>4</v>
      </c>
      <c r="D31" s="13">
        <v>0</v>
      </c>
      <c r="E31" s="13">
        <v>0</v>
      </c>
      <c r="F31" s="14">
        <v>0</v>
      </c>
      <c r="G31" s="12">
        <v>4</v>
      </c>
      <c r="H31" s="13">
        <v>0</v>
      </c>
      <c r="I31" s="13">
        <v>2</v>
      </c>
      <c r="J31" s="14">
        <v>2</v>
      </c>
      <c r="K31" s="12">
        <v>4</v>
      </c>
      <c r="L31" s="13">
        <v>1</v>
      </c>
      <c r="M31" s="13">
        <v>2</v>
      </c>
      <c r="N31" s="14">
        <v>1</v>
      </c>
      <c r="O31" s="15">
        <v>3</v>
      </c>
      <c r="P31" s="13">
        <v>0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155</v>
      </c>
      <c r="B32" s="86" t="s">
        <v>91</v>
      </c>
      <c r="C32" s="12">
        <v>3</v>
      </c>
      <c r="D32" s="13">
        <v>0</v>
      </c>
      <c r="E32" s="13">
        <v>1</v>
      </c>
      <c r="F32" s="14">
        <v>0</v>
      </c>
      <c r="G32" s="12">
        <v>4</v>
      </c>
      <c r="H32" s="13">
        <v>3</v>
      </c>
      <c r="I32" s="13">
        <v>0</v>
      </c>
      <c r="J32" s="14">
        <v>0</v>
      </c>
      <c r="K32" s="12">
        <v>3</v>
      </c>
      <c r="L32" s="13">
        <v>1</v>
      </c>
      <c r="M32" s="13">
        <v>0</v>
      </c>
      <c r="N32" s="14">
        <v>0</v>
      </c>
      <c r="O32" s="15">
        <v>4</v>
      </c>
      <c r="P32" s="13">
        <v>0</v>
      </c>
      <c r="Q32" s="13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127</v>
      </c>
      <c r="B33" s="86" t="s">
        <v>137</v>
      </c>
      <c r="C33" s="12">
        <v>0</v>
      </c>
      <c r="D33" s="13">
        <v>0</v>
      </c>
      <c r="E33" s="13">
        <v>0</v>
      </c>
      <c r="F33" s="14">
        <v>1</v>
      </c>
      <c r="G33" s="12">
        <v>4</v>
      </c>
      <c r="H33" s="13">
        <v>2</v>
      </c>
      <c r="I33" s="13">
        <v>1</v>
      </c>
      <c r="J33" s="14">
        <v>3</v>
      </c>
      <c r="K33" s="12">
        <v>4</v>
      </c>
      <c r="L33" s="13">
        <v>0</v>
      </c>
      <c r="M33" s="13">
        <v>1</v>
      </c>
      <c r="N33" s="14">
        <v>1</v>
      </c>
      <c r="O33" s="15">
        <v>0</v>
      </c>
      <c r="P33" s="13">
        <v>0</v>
      </c>
      <c r="Q33" s="13">
        <v>0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101</v>
      </c>
      <c r="B34" s="86" t="s">
        <v>117</v>
      </c>
      <c r="C34" s="12">
        <v>4</v>
      </c>
      <c r="D34" s="13">
        <v>0</v>
      </c>
      <c r="E34" s="13">
        <v>2</v>
      </c>
      <c r="F34" s="14">
        <v>6</v>
      </c>
      <c r="G34" s="12">
        <v>4</v>
      </c>
      <c r="H34" s="13">
        <v>1</v>
      </c>
      <c r="I34" s="13">
        <v>3</v>
      </c>
      <c r="J34" s="14">
        <v>3</v>
      </c>
      <c r="K34" s="12">
        <v>4</v>
      </c>
      <c r="L34" s="13">
        <v>2</v>
      </c>
      <c r="M34" s="13">
        <v>0</v>
      </c>
      <c r="N34" s="14">
        <v>5</v>
      </c>
      <c r="O34" s="15">
        <v>4</v>
      </c>
      <c r="P34" s="13">
        <v>2</v>
      </c>
      <c r="Q34" s="13">
        <v>0</v>
      </c>
      <c r="R34" s="16">
        <v>4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107</v>
      </c>
      <c r="B35" s="86" t="s">
        <v>198</v>
      </c>
      <c r="C35" s="12"/>
      <c r="D35" s="13"/>
      <c r="E35" s="13"/>
      <c r="F35" s="14"/>
      <c r="G35" s="12">
        <v>4</v>
      </c>
      <c r="H35" s="13">
        <v>2</v>
      </c>
      <c r="I35" s="13">
        <v>0</v>
      </c>
      <c r="J35" s="14">
        <v>0</v>
      </c>
      <c r="K35" s="12">
        <v>2</v>
      </c>
      <c r="L35" s="13">
        <v>1</v>
      </c>
      <c r="M35" s="13">
        <v>1</v>
      </c>
      <c r="N35" s="14">
        <v>0</v>
      </c>
      <c r="O35" s="15">
        <v>3</v>
      </c>
      <c r="P35" s="13">
        <v>0</v>
      </c>
      <c r="Q35" s="13">
        <v>1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">
        <v>99</v>
      </c>
      <c r="B36" s="86" t="s">
        <v>208</v>
      </c>
      <c r="C36" s="12">
        <v>3</v>
      </c>
      <c r="D36" s="13">
        <v>1</v>
      </c>
      <c r="E36" s="13">
        <v>1</v>
      </c>
      <c r="F36" s="14">
        <v>2</v>
      </c>
      <c r="G36" s="12">
        <v>4</v>
      </c>
      <c r="H36" s="13">
        <v>1</v>
      </c>
      <c r="I36" s="13">
        <v>3</v>
      </c>
      <c r="J36" s="14">
        <v>0</v>
      </c>
      <c r="K36" s="12">
        <v>4</v>
      </c>
      <c r="L36" s="13">
        <v>3</v>
      </c>
      <c r="M36" s="13">
        <v>1</v>
      </c>
      <c r="N36" s="14">
        <v>2</v>
      </c>
      <c r="O36" s="15">
        <v>3</v>
      </c>
      <c r="P36" s="13">
        <v>1</v>
      </c>
      <c r="Q36" s="13">
        <v>1</v>
      </c>
      <c r="R36" s="16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152</v>
      </c>
      <c r="B37" s="86" t="s">
        <v>103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95</v>
      </c>
      <c r="B38" s="86" t="s">
        <v>197</v>
      </c>
      <c r="C38" s="12">
        <v>1</v>
      </c>
      <c r="D38" s="13">
        <v>0</v>
      </c>
      <c r="E38" s="13">
        <v>0</v>
      </c>
      <c r="F38" s="14">
        <v>0</v>
      </c>
      <c r="G38" s="12">
        <v>0</v>
      </c>
      <c r="H38" s="13">
        <v>0</v>
      </c>
      <c r="I38" s="13">
        <v>0</v>
      </c>
      <c r="J38" s="14">
        <v>0</v>
      </c>
      <c r="K38" s="12">
        <v>2</v>
      </c>
      <c r="L38" s="13">
        <v>1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143</v>
      </c>
      <c r="B39" s="86" t="s">
        <v>336</v>
      </c>
      <c r="C39" s="12">
        <v>4</v>
      </c>
      <c r="D39" s="130">
        <v>1</v>
      </c>
      <c r="E39" s="130">
        <v>3</v>
      </c>
      <c r="F39" s="14">
        <v>0</v>
      </c>
      <c r="G39" s="12">
        <v>0</v>
      </c>
      <c r="H39" s="13">
        <v>0</v>
      </c>
      <c r="I39" s="13">
        <v>0</v>
      </c>
      <c r="J39" s="14">
        <v>0</v>
      </c>
      <c r="K39" s="12">
        <v>1</v>
      </c>
      <c r="L39" s="13">
        <v>0</v>
      </c>
      <c r="M39" s="13">
        <v>0</v>
      </c>
      <c r="N39" s="14">
        <v>0</v>
      </c>
      <c r="O39" s="15">
        <v>2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150</v>
      </c>
      <c r="B40" s="86" t="s">
        <v>92</v>
      </c>
      <c r="C40" s="12">
        <v>2</v>
      </c>
      <c r="D40" s="130">
        <v>1</v>
      </c>
      <c r="E40" s="130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>
        <v>2</v>
      </c>
      <c r="P40" s="13">
        <v>0</v>
      </c>
      <c r="Q40" s="13">
        <v>1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125</v>
      </c>
      <c r="C50" s="20">
        <v>21</v>
      </c>
      <c r="D50" s="21">
        <v>3</v>
      </c>
      <c r="E50" s="21">
        <v>7</v>
      </c>
      <c r="F50" s="22">
        <v>9</v>
      </c>
      <c r="G50" s="20">
        <v>24</v>
      </c>
      <c r="H50" s="21">
        <v>9</v>
      </c>
      <c r="I50" s="21">
        <v>9</v>
      </c>
      <c r="J50" s="22">
        <v>8</v>
      </c>
      <c r="K50" s="20">
        <v>24</v>
      </c>
      <c r="L50" s="21">
        <v>9</v>
      </c>
      <c r="M50" s="21">
        <v>5</v>
      </c>
      <c r="N50" s="22">
        <v>9</v>
      </c>
      <c r="O50" s="20">
        <v>21</v>
      </c>
      <c r="P50" s="21">
        <v>3</v>
      </c>
      <c r="Q50" s="21">
        <v>5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46" t="s">
        <v>285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21</v>
      </c>
      <c r="D54" s="29">
        <v>3</v>
      </c>
      <c r="E54" s="29">
        <v>7</v>
      </c>
      <c r="F54" s="29">
        <v>9</v>
      </c>
      <c r="G54" s="29">
        <v>24</v>
      </c>
      <c r="H54" s="29">
        <v>9</v>
      </c>
      <c r="I54" s="29">
        <v>9</v>
      </c>
      <c r="J54" s="29">
        <v>8</v>
      </c>
      <c r="K54" s="29">
        <v>24</v>
      </c>
      <c r="L54" s="29">
        <v>9</v>
      </c>
      <c r="M54" s="29">
        <v>5</v>
      </c>
      <c r="N54" s="29">
        <v>9</v>
      </c>
      <c r="O54" s="29">
        <v>21</v>
      </c>
      <c r="P54" s="29">
        <v>3</v>
      </c>
      <c r="Q54" s="29">
        <v>5</v>
      </c>
      <c r="R54" s="29"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115</v>
      </c>
      <c r="D55" s="30">
        <v>25</v>
      </c>
      <c r="E55" s="30">
        <v>40</v>
      </c>
      <c r="F55" s="30">
        <v>37</v>
      </c>
      <c r="G55" s="30">
        <v>139</v>
      </c>
      <c r="H55" s="30">
        <v>34</v>
      </c>
      <c r="I55" s="30">
        <v>49</v>
      </c>
      <c r="J55" s="30">
        <v>45</v>
      </c>
      <c r="K55" s="30">
        <v>163</v>
      </c>
      <c r="L55" s="30">
        <v>43</v>
      </c>
      <c r="M55" s="30">
        <v>54</v>
      </c>
      <c r="N55" s="30">
        <v>54</v>
      </c>
      <c r="O55" s="31">
        <v>184</v>
      </c>
      <c r="P55" s="30">
        <v>46</v>
      </c>
      <c r="Q55" s="30">
        <v>59</v>
      </c>
      <c r="R55" s="32">
        <v>63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222</v>
      </c>
      <c r="D57" s="192"/>
      <c r="E57" s="193"/>
      <c r="F57" s="49">
        <v>4</v>
      </c>
      <c r="G57" s="191" t="s">
        <v>139</v>
      </c>
      <c r="H57" s="192"/>
      <c r="I57" s="193"/>
      <c r="J57" s="49">
        <v>4</v>
      </c>
      <c r="K57" s="191"/>
      <c r="L57" s="192"/>
      <c r="M57" s="194"/>
      <c r="N57" s="50"/>
      <c r="O57" s="51" t="s">
        <v>14</v>
      </c>
      <c r="P57" s="52"/>
      <c r="Q57" s="4"/>
      <c r="R57" s="53">
        <v>58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142</v>
      </c>
      <c r="B59" s="86" t="s">
        <v>182</v>
      </c>
      <c r="C59" s="12">
        <v>3</v>
      </c>
      <c r="D59" s="13">
        <v>1</v>
      </c>
      <c r="E59" s="13">
        <v>0</v>
      </c>
      <c r="F59" s="14">
        <v>1</v>
      </c>
      <c r="G59" s="12">
        <v>4</v>
      </c>
      <c r="H59" s="13">
        <v>1</v>
      </c>
      <c r="I59" s="13">
        <v>1</v>
      </c>
      <c r="J59" s="14">
        <v>0</v>
      </c>
      <c r="K59" s="12"/>
      <c r="L59" s="13"/>
      <c r="M59" s="13"/>
      <c r="N59" s="14"/>
      <c r="O59" s="58">
        <v>33</v>
      </c>
      <c r="P59" s="88">
        <v>5</v>
      </c>
      <c r="Q59" s="88">
        <v>8</v>
      </c>
      <c r="R59" s="89">
        <v>4</v>
      </c>
      <c r="S59" s="84">
        <v>0.15151515151515152</v>
      </c>
      <c r="U59" s="43" t="s">
        <v>142</v>
      </c>
      <c r="V59" s="86" t="s">
        <v>182</v>
      </c>
      <c r="W59" s="59">
        <v>4</v>
      </c>
      <c r="X59" s="59">
        <v>4</v>
      </c>
      <c r="Y59" s="60">
        <v>0.15151515151515152</v>
      </c>
      <c r="Z59" s="60" t="s">
        <v>223</v>
      </c>
      <c r="AA59" s="60">
        <v>0.4</v>
      </c>
      <c r="AB59" s="60" t="s">
        <v>223</v>
      </c>
      <c r="AC59" s="59">
        <v>10</v>
      </c>
      <c r="AD59" s="105">
        <v>0.15151515151515152</v>
      </c>
    </row>
    <row r="60" spans="1:30" x14ac:dyDescent="0.2">
      <c r="A60" s="83" t="s">
        <v>155</v>
      </c>
      <c r="B60" s="86" t="s">
        <v>91</v>
      </c>
      <c r="C60" s="12"/>
      <c r="D60" s="13"/>
      <c r="E60" s="13"/>
      <c r="F60" s="14"/>
      <c r="G60" s="12">
        <v>4</v>
      </c>
      <c r="H60" s="13">
        <v>1</v>
      </c>
      <c r="I60" s="13">
        <v>1</v>
      </c>
      <c r="J60" s="14">
        <v>1</v>
      </c>
      <c r="K60" s="12"/>
      <c r="L60" s="13"/>
      <c r="M60" s="13"/>
      <c r="N60" s="14"/>
      <c r="O60" s="90">
        <v>26</v>
      </c>
      <c r="P60" s="56">
        <v>6</v>
      </c>
      <c r="Q60" s="56">
        <v>7</v>
      </c>
      <c r="R60" s="91">
        <v>1</v>
      </c>
      <c r="S60" s="85">
        <v>0.23076923076923078</v>
      </c>
      <c r="U60" s="43" t="s">
        <v>155</v>
      </c>
      <c r="V60" s="86" t="s">
        <v>91</v>
      </c>
      <c r="W60" s="59">
        <v>1</v>
      </c>
      <c r="X60" s="59">
        <v>1</v>
      </c>
      <c r="Y60" s="60">
        <v>0.23076923076923078</v>
      </c>
      <c r="Z60" s="60" t="s">
        <v>223</v>
      </c>
      <c r="AA60" s="60">
        <v>0.125</v>
      </c>
      <c r="AB60" s="60" t="s">
        <v>223</v>
      </c>
      <c r="AC60" s="59">
        <v>8</v>
      </c>
      <c r="AD60" s="105">
        <v>0.23076923076923078</v>
      </c>
    </row>
    <row r="61" spans="1:30" x14ac:dyDescent="0.2">
      <c r="A61" s="83" t="s">
        <v>127</v>
      </c>
      <c r="B61" s="86" t="s">
        <v>137</v>
      </c>
      <c r="C61" s="12">
        <v>4</v>
      </c>
      <c r="D61" s="13">
        <v>0</v>
      </c>
      <c r="E61" s="13">
        <v>1</v>
      </c>
      <c r="F61" s="14">
        <v>2</v>
      </c>
      <c r="G61" s="12">
        <v>0</v>
      </c>
      <c r="H61" s="13">
        <v>0</v>
      </c>
      <c r="I61" s="13">
        <v>0</v>
      </c>
      <c r="J61" s="14">
        <v>0</v>
      </c>
      <c r="K61" s="12"/>
      <c r="L61" s="13"/>
      <c r="M61" s="13"/>
      <c r="N61" s="14"/>
      <c r="O61" s="90">
        <v>19</v>
      </c>
      <c r="P61" s="56">
        <v>3</v>
      </c>
      <c r="Q61" s="56">
        <v>7</v>
      </c>
      <c r="R61" s="91">
        <v>14</v>
      </c>
      <c r="S61" s="85">
        <v>0.15789473684210525</v>
      </c>
      <c r="U61" s="43" t="s">
        <v>127</v>
      </c>
      <c r="V61" s="86" t="s">
        <v>137</v>
      </c>
      <c r="W61" s="59">
        <v>14</v>
      </c>
      <c r="X61" s="59">
        <v>14</v>
      </c>
      <c r="Y61" s="60">
        <v>0.15789473684210525</v>
      </c>
      <c r="Z61" s="60" t="s">
        <v>229</v>
      </c>
      <c r="AA61" s="60">
        <v>1.5555555555555556</v>
      </c>
      <c r="AB61" s="60" t="s">
        <v>223</v>
      </c>
      <c r="AC61" s="59">
        <v>9</v>
      </c>
      <c r="AD61" s="105">
        <v>0.15</v>
      </c>
    </row>
    <row r="62" spans="1:30" x14ac:dyDescent="0.2">
      <c r="A62" s="83" t="s">
        <v>101</v>
      </c>
      <c r="B62" s="86" t="s">
        <v>117</v>
      </c>
      <c r="C62" s="12">
        <v>3</v>
      </c>
      <c r="D62" s="13">
        <v>2</v>
      </c>
      <c r="E62" s="13">
        <v>0</v>
      </c>
      <c r="F62" s="14">
        <v>4</v>
      </c>
      <c r="G62" s="12">
        <v>4</v>
      </c>
      <c r="H62" s="13">
        <v>0</v>
      </c>
      <c r="I62" s="13">
        <v>0</v>
      </c>
      <c r="J62" s="14">
        <v>8</v>
      </c>
      <c r="K62" s="12"/>
      <c r="L62" s="13"/>
      <c r="M62" s="13"/>
      <c r="N62" s="14"/>
      <c r="O62" s="90">
        <v>38</v>
      </c>
      <c r="P62" s="56">
        <v>12</v>
      </c>
      <c r="Q62" s="56">
        <v>11</v>
      </c>
      <c r="R62" s="91">
        <v>46</v>
      </c>
      <c r="S62" s="85">
        <v>0.31578947368421051</v>
      </c>
      <c r="U62" s="43" t="s">
        <v>101</v>
      </c>
      <c r="V62" s="86" t="s">
        <v>117</v>
      </c>
      <c r="W62" s="59">
        <v>46</v>
      </c>
      <c r="X62" s="59">
        <v>46</v>
      </c>
      <c r="Y62" s="60">
        <v>0.31578947368421051</v>
      </c>
      <c r="Z62" s="60" t="s">
        <v>223</v>
      </c>
      <c r="AA62" s="60">
        <v>4.5999999999999996</v>
      </c>
      <c r="AB62" s="60" t="s">
        <v>223</v>
      </c>
      <c r="AC62" s="59">
        <v>10</v>
      </c>
      <c r="AD62" s="105">
        <v>0.31578947368421051</v>
      </c>
    </row>
    <row r="63" spans="1:30" x14ac:dyDescent="0.2">
      <c r="A63" s="83" t="s">
        <v>107</v>
      </c>
      <c r="B63" s="86" t="s">
        <v>198</v>
      </c>
      <c r="C63" s="12">
        <v>0</v>
      </c>
      <c r="D63" s="13">
        <v>0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v>17</v>
      </c>
      <c r="P63" s="56">
        <v>4</v>
      </c>
      <c r="Q63" s="56">
        <v>4</v>
      </c>
      <c r="R63" s="91">
        <v>2</v>
      </c>
      <c r="S63" s="85">
        <v>0.23529411764705882</v>
      </c>
      <c r="U63" s="43" t="s">
        <v>107</v>
      </c>
      <c r="V63" s="86" t="s">
        <v>198</v>
      </c>
      <c r="W63" s="59">
        <v>2</v>
      </c>
      <c r="X63" s="59">
        <v>2</v>
      </c>
      <c r="Y63" s="60">
        <v>0.23529411764705882</v>
      </c>
      <c r="Z63" s="60" t="s">
        <v>229</v>
      </c>
      <c r="AA63" s="60">
        <v>0.25</v>
      </c>
      <c r="AB63" s="60" t="s">
        <v>223</v>
      </c>
      <c r="AC63" s="59">
        <v>8</v>
      </c>
      <c r="AD63" s="105">
        <v>0.2</v>
      </c>
    </row>
    <row r="64" spans="1:30" x14ac:dyDescent="0.2">
      <c r="A64" s="83" t="s">
        <v>99</v>
      </c>
      <c r="B64" s="86" t="s">
        <v>208</v>
      </c>
      <c r="C64" s="12">
        <v>4</v>
      </c>
      <c r="D64" s="13">
        <v>2</v>
      </c>
      <c r="E64" s="13">
        <v>1</v>
      </c>
      <c r="F64" s="14">
        <v>1</v>
      </c>
      <c r="G64" s="12">
        <v>4</v>
      </c>
      <c r="H64" s="13">
        <v>3</v>
      </c>
      <c r="I64" s="13">
        <v>1</v>
      </c>
      <c r="J64" s="14">
        <v>0</v>
      </c>
      <c r="K64" s="12"/>
      <c r="L64" s="13"/>
      <c r="M64" s="13"/>
      <c r="N64" s="14"/>
      <c r="O64" s="90">
        <v>39</v>
      </c>
      <c r="P64" s="56">
        <v>16</v>
      </c>
      <c r="Q64" s="56">
        <v>13</v>
      </c>
      <c r="R64" s="91">
        <v>9</v>
      </c>
      <c r="S64" s="85">
        <v>0.41025641025641024</v>
      </c>
      <c r="U64" s="43" t="s">
        <v>99</v>
      </c>
      <c r="V64" s="86" t="s">
        <v>208</v>
      </c>
      <c r="W64" s="59">
        <v>9</v>
      </c>
      <c r="X64" s="59">
        <v>9</v>
      </c>
      <c r="Y64" s="60">
        <v>0.41025641025641024</v>
      </c>
      <c r="Z64" s="60" t="s">
        <v>223</v>
      </c>
      <c r="AA64" s="60">
        <v>0.9</v>
      </c>
      <c r="AB64" s="60" t="s">
        <v>223</v>
      </c>
      <c r="AC64" s="59">
        <v>10</v>
      </c>
      <c r="AD64" s="105">
        <v>0.41025641025641024</v>
      </c>
    </row>
    <row r="65" spans="1:30" x14ac:dyDescent="0.2">
      <c r="A65" s="83" t="s">
        <v>152</v>
      </c>
      <c r="B65" s="86" t="s">
        <v>103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</v>
      </c>
      <c r="P65" s="56">
        <v>0</v>
      </c>
      <c r="Q65" s="56">
        <v>2</v>
      </c>
      <c r="R65" s="91">
        <v>0</v>
      </c>
      <c r="S65" s="85">
        <v>0</v>
      </c>
      <c r="U65" s="43" t="s">
        <v>152</v>
      </c>
      <c r="V65" s="86" t="s">
        <v>103</v>
      </c>
      <c r="W65" s="59">
        <v>0</v>
      </c>
      <c r="X65" s="59" t="s">
        <v>387</v>
      </c>
      <c r="Y65" s="60">
        <v>0</v>
      </c>
      <c r="Z65" s="60" t="s">
        <v>229</v>
      </c>
      <c r="AA65" s="60">
        <v>0</v>
      </c>
      <c r="AB65" s="60" t="s">
        <v>230</v>
      </c>
      <c r="AC65" s="59">
        <v>2</v>
      </c>
      <c r="AD65" s="105">
        <v>0</v>
      </c>
    </row>
    <row r="66" spans="1:30" x14ac:dyDescent="0.2">
      <c r="A66" s="83" t="s">
        <v>95</v>
      </c>
      <c r="B66" s="86" t="s">
        <v>197</v>
      </c>
      <c r="C66" s="12">
        <v>3</v>
      </c>
      <c r="D66" s="13">
        <v>0</v>
      </c>
      <c r="E66" s="13">
        <v>0</v>
      </c>
      <c r="F66" s="14">
        <v>0</v>
      </c>
      <c r="G66" s="12">
        <v>4</v>
      </c>
      <c r="H66" s="13">
        <v>2</v>
      </c>
      <c r="I66" s="13">
        <v>0</v>
      </c>
      <c r="J66" s="14">
        <v>2</v>
      </c>
      <c r="K66" s="12"/>
      <c r="L66" s="13"/>
      <c r="M66" s="13"/>
      <c r="N66" s="14"/>
      <c r="O66" s="90">
        <v>20</v>
      </c>
      <c r="P66" s="56">
        <v>3</v>
      </c>
      <c r="Q66" s="56">
        <v>4</v>
      </c>
      <c r="R66" s="91">
        <v>4</v>
      </c>
      <c r="S66" s="85">
        <v>0.15</v>
      </c>
      <c r="U66" s="43" t="s">
        <v>95</v>
      </c>
      <c r="V66" s="86" t="s">
        <v>197</v>
      </c>
      <c r="W66" s="59">
        <v>4</v>
      </c>
      <c r="X66" s="59">
        <v>4</v>
      </c>
      <c r="Y66" s="60">
        <v>0.15</v>
      </c>
      <c r="Z66" s="60" t="s">
        <v>223</v>
      </c>
      <c r="AA66" s="60">
        <v>0.44444444444444442</v>
      </c>
      <c r="AB66" s="60" t="s">
        <v>223</v>
      </c>
      <c r="AC66" s="59">
        <v>9</v>
      </c>
      <c r="AD66" s="105">
        <v>0.15</v>
      </c>
    </row>
    <row r="67" spans="1:30" x14ac:dyDescent="0.2">
      <c r="A67" s="83" t="s">
        <v>143</v>
      </c>
      <c r="B67" s="86" t="s">
        <v>336</v>
      </c>
      <c r="C67" s="12">
        <v>4</v>
      </c>
      <c r="D67" s="13">
        <v>1</v>
      </c>
      <c r="E67" s="13">
        <v>2</v>
      </c>
      <c r="F67" s="14">
        <v>2</v>
      </c>
      <c r="G67" s="12">
        <v>4</v>
      </c>
      <c r="H67" s="13">
        <v>2</v>
      </c>
      <c r="I67" s="13">
        <v>1</v>
      </c>
      <c r="J67" s="14">
        <v>0</v>
      </c>
      <c r="K67" s="12"/>
      <c r="L67" s="13"/>
      <c r="M67" s="13"/>
      <c r="N67" s="14"/>
      <c r="O67" s="90">
        <v>24</v>
      </c>
      <c r="P67" s="56">
        <v>9</v>
      </c>
      <c r="Q67" s="56">
        <v>9</v>
      </c>
      <c r="R67" s="91">
        <v>2</v>
      </c>
      <c r="S67" s="85">
        <v>0.375</v>
      </c>
      <c r="U67" s="43" t="s">
        <v>143</v>
      </c>
      <c r="V67" s="86" t="s">
        <v>336</v>
      </c>
      <c r="W67" s="59">
        <v>2</v>
      </c>
      <c r="X67" s="59">
        <v>2</v>
      </c>
      <c r="Y67" s="60">
        <v>0.375</v>
      </c>
      <c r="Z67" s="60" t="s">
        <v>223</v>
      </c>
      <c r="AA67" s="60">
        <v>0.2</v>
      </c>
      <c r="AB67" s="60" t="s">
        <v>223</v>
      </c>
      <c r="AC67" s="59">
        <v>10</v>
      </c>
      <c r="AD67" s="105">
        <v>0.375</v>
      </c>
    </row>
    <row r="68" spans="1:30" x14ac:dyDescent="0.2">
      <c r="A68" s="83" t="s">
        <v>150</v>
      </c>
      <c r="B68" s="86" t="s">
        <v>92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11</v>
      </c>
      <c r="P68" s="56">
        <v>3</v>
      </c>
      <c r="Q68" s="56">
        <v>2</v>
      </c>
      <c r="R68" s="91">
        <v>2</v>
      </c>
      <c r="S68" s="85">
        <v>0.27272727272727271</v>
      </c>
      <c r="U68" s="43" t="s">
        <v>150</v>
      </c>
      <c r="V68" s="86" t="s">
        <v>92</v>
      </c>
      <c r="W68" s="59">
        <v>2</v>
      </c>
      <c r="X68" s="59">
        <v>2</v>
      </c>
      <c r="Y68" s="60">
        <v>0.27272727272727271</v>
      </c>
      <c r="Z68" s="60" t="s">
        <v>229</v>
      </c>
      <c r="AA68" s="60">
        <v>0.33333333333333331</v>
      </c>
      <c r="AB68" s="60" t="s">
        <v>223</v>
      </c>
      <c r="AC68" s="59">
        <v>6</v>
      </c>
      <c r="AD68" s="105">
        <v>0.15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125</v>
      </c>
      <c r="C78" s="20">
        <v>21</v>
      </c>
      <c r="D78" s="21">
        <v>6</v>
      </c>
      <c r="E78" s="21">
        <v>4</v>
      </c>
      <c r="F78" s="22">
        <v>10</v>
      </c>
      <c r="G78" s="20">
        <v>24</v>
      </c>
      <c r="H78" s="21">
        <v>9</v>
      </c>
      <c r="I78" s="21">
        <v>4</v>
      </c>
      <c r="J78" s="22">
        <v>11</v>
      </c>
      <c r="K78" s="64"/>
      <c r="L78" s="65"/>
      <c r="M78" s="65"/>
      <c r="N78" s="66"/>
      <c r="O78" s="32">
        <v>229</v>
      </c>
      <c r="P78" s="21">
        <v>61</v>
      </c>
      <c r="Q78" s="142">
        <v>67</v>
      </c>
      <c r="R78" s="141"/>
      <c r="S78" s="143">
        <v>0.29257641921397382</v>
      </c>
      <c r="V78" s="56" t="s">
        <v>23</v>
      </c>
      <c r="W78" s="59">
        <v>84</v>
      </c>
      <c r="X78" s="59">
        <v>84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285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0.41025641025641024</v>
      </c>
      <c r="Z79" s="68"/>
      <c r="AA79" s="68">
        <v>4.5999999999999996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21</v>
      </c>
      <c r="D82" s="29">
        <v>6</v>
      </c>
      <c r="E82" s="29">
        <v>4</v>
      </c>
      <c r="F82" s="29">
        <v>10</v>
      </c>
      <c r="G82" s="29">
        <v>24</v>
      </c>
      <c r="H82" s="29">
        <v>9</v>
      </c>
      <c r="I82" s="29">
        <v>4</v>
      </c>
      <c r="J82" s="29">
        <v>11</v>
      </c>
      <c r="K82" s="29">
        <v>0</v>
      </c>
      <c r="L82" s="29">
        <v>0</v>
      </c>
      <c r="M82" s="29">
        <v>0</v>
      </c>
      <c r="N82" s="29">
        <v>0</v>
      </c>
      <c r="O82" s="29">
        <v>229</v>
      </c>
      <c r="P82" s="29">
        <v>61</v>
      </c>
      <c r="Q82" s="29">
        <v>67</v>
      </c>
      <c r="R82" s="29">
        <v>84</v>
      </c>
      <c r="S82" s="69">
        <v>0.26637554585152839</v>
      </c>
      <c r="Y82" s="62"/>
      <c r="Z82" s="62"/>
    </row>
    <row r="83" spans="1:29" ht="13.5" thickBot="1" x14ac:dyDescent="0.25">
      <c r="A83" s="18"/>
      <c r="B83" s="28" t="s">
        <v>11</v>
      </c>
      <c r="C83" s="29">
        <v>205</v>
      </c>
      <c r="D83" s="29">
        <v>52</v>
      </c>
      <c r="E83" s="29">
        <v>63</v>
      </c>
      <c r="F83" s="29">
        <v>73</v>
      </c>
      <c r="G83" s="29">
        <v>229</v>
      </c>
      <c r="H83" s="29">
        <v>61</v>
      </c>
      <c r="I83" s="29">
        <v>67</v>
      </c>
      <c r="J83" s="29">
        <v>84</v>
      </c>
      <c r="K83" s="29">
        <v>229</v>
      </c>
      <c r="L83" s="29">
        <v>61</v>
      </c>
      <c r="M83" s="29">
        <v>67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0.62345679012345678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2.2241379310344827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10</v>
      </c>
      <c r="E86" s="73" t="s">
        <v>32</v>
      </c>
      <c r="V86" s="77" t="s">
        <v>29</v>
      </c>
      <c r="W86" s="61" t="s">
        <v>125</v>
      </c>
      <c r="X86" s="79">
        <v>0.70742358078602618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285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:T12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91" t="s">
        <v>222</v>
      </c>
      <c r="D1" s="192"/>
      <c r="E1" s="193"/>
      <c r="F1" s="4">
        <v>10</v>
      </c>
      <c r="G1" s="191" t="s">
        <v>62</v>
      </c>
      <c r="H1" s="192"/>
      <c r="I1" s="193"/>
      <c r="J1" s="4">
        <v>30</v>
      </c>
      <c r="K1" s="191" t="s">
        <v>119</v>
      </c>
      <c r="L1" s="192"/>
      <c r="M1" s="193"/>
      <c r="N1" s="4">
        <v>6</v>
      </c>
      <c r="O1" s="191" t="s">
        <v>64</v>
      </c>
      <c r="P1" s="192"/>
      <c r="Q1" s="193"/>
      <c r="R1" s="4">
        <v>13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163</v>
      </c>
      <c r="B3" s="86" t="s">
        <v>121</v>
      </c>
      <c r="C3" s="12">
        <v>4</v>
      </c>
      <c r="D3" s="130">
        <v>3</v>
      </c>
      <c r="E3" s="130">
        <v>1</v>
      </c>
      <c r="F3" s="14">
        <v>1</v>
      </c>
      <c r="G3" s="12">
        <v>4</v>
      </c>
      <c r="H3" s="130">
        <v>1</v>
      </c>
      <c r="I3" s="130">
        <v>3</v>
      </c>
      <c r="J3" s="14">
        <v>0</v>
      </c>
      <c r="K3" s="116">
        <v>4</v>
      </c>
      <c r="L3" s="117">
        <v>2</v>
      </c>
      <c r="M3" s="117">
        <v>0</v>
      </c>
      <c r="N3" s="118">
        <v>1</v>
      </c>
      <c r="O3" s="116">
        <v>3</v>
      </c>
      <c r="P3" s="117">
        <v>0</v>
      </c>
      <c r="Q3" s="117">
        <v>1</v>
      </c>
      <c r="R3" s="118">
        <v>0</v>
      </c>
      <c r="S3" s="17"/>
      <c r="T3" s="99"/>
    </row>
    <row r="4" spans="1:20" x14ac:dyDescent="0.2">
      <c r="A4" s="83" t="s">
        <v>107</v>
      </c>
      <c r="B4" s="86" t="s">
        <v>199</v>
      </c>
      <c r="C4" s="12">
        <v>4</v>
      </c>
      <c r="D4" s="130">
        <v>0</v>
      </c>
      <c r="E4" s="130">
        <v>2</v>
      </c>
      <c r="F4" s="14">
        <v>2</v>
      </c>
      <c r="G4" s="12"/>
      <c r="H4" s="130"/>
      <c r="I4" s="130"/>
      <c r="J4" s="14"/>
      <c r="K4" s="116">
        <v>3</v>
      </c>
      <c r="L4" s="117">
        <v>0</v>
      </c>
      <c r="M4" s="117">
        <v>2</v>
      </c>
      <c r="N4" s="118">
        <v>2</v>
      </c>
      <c r="O4" s="116">
        <v>0</v>
      </c>
      <c r="P4" s="117">
        <v>0</v>
      </c>
      <c r="Q4" s="117">
        <v>0</v>
      </c>
      <c r="R4" s="118">
        <v>1</v>
      </c>
      <c r="S4" s="17"/>
      <c r="T4" s="99"/>
    </row>
    <row r="5" spans="1:20" x14ac:dyDescent="0.2">
      <c r="A5" s="83" t="s">
        <v>141</v>
      </c>
      <c r="B5" s="86" t="s">
        <v>205</v>
      </c>
      <c r="C5" s="12">
        <v>2</v>
      </c>
      <c r="D5" s="130">
        <v>1</v>
      </c>
      <c r="E5" s="130">
        <v>0</v>
      </c>
      <c r="F5" s="14">
        <v>0</v>
      </c>
      <c r="G5" s="12">
        <v>4</v>
      </c>
      <c r="H5" s="130">
        <v>1</v>
      </c>
      <c r="I5" s="130">
        <v>2</v>
      </c>
      <c r="J5" s="14">
        <v>3</v>
      </c>
      <c r="K5" s="116">
        <v>3</v>
      </c>
      <c r="L5" s="117">
        <v>1</v>
      </c>
      <c r="M5" s="117">
        <v>2</v>
      </c>
      <c r="N5" s="118">
        <v>3</v>
      </c>
      <c r="O5" s="116">
        <v>2</v>
      </c>
      <c r="P5" s="117">
        <v>0</v>
      </c>
      <c r="Q5" s="117">
        <v>1</v>
      </c>
      <c r="R5" s="118">
        <v>0</v>
      </c>
      <c r="S5" s="17" t="s">
        <v>8</v>
      </c>
      <c r="T5" s="99"/>
    </row>
    <row r="6" spans="1:20" x14ac:dyDescent="0.2">
      <c r="A6" s="83" t="s">
        <v>161</v>
      </c>
      <c r="B6" s="86" t="s">
        <v>215</v>
      </c>
      <c r="C6" s="12">
        <v>5</v>
      </c>
      <c r="D6" s="130">
        <v>1</v>
      </c>
      <c r="E6" s="130">
        <v>1</v>
      </c>
      <c r="F6" s="14">
        <v>2</v>
      </c>
      <c r="G6" s="12">
        <v>5</v>
      </c>
      <c r="H6" s="130">
        <v>1</v>
      </c>
      <c r="I6" s="130">
        <v>0</v>
      </c>
      <c r="J6" s="14">
        <v>1</v>
      </c>
      <c r="K6" s="116">
        <v>2</v>
      </c>
      <c r="L6" s="117">
        <v>0</v>
      </c>
      <c r="M6" s="117">
        <v>2</v>
      </c>
      <c r="N6" s="118">
        <v>0</v>
      </c>
      <c r="O6" s="116">
        <v>4</v>
      </c>
      <c r="P6" s="117">
        <v>0</v>
      </c>
      <c r="Q6" s="117">
        <v>3</v>
      </c>
      <c r="R6" s="118">
        <v>0</v>
      </c>
      <c r="S6" s="17"/>
      <c r="T6" s="99"/>
    </row>
    <row r="7" spans="1:20" x14ac:dyDescent="0.2">
      <c r="A7" s="83" t="s">
        <v>142</v>
      </c>
      <c r="B7" s="86" t="s">
        <v>226</v>
      </c>
      <c r="C7" s="12">
        <v>5</v>
      </c>
      <c r="D7" s="130">
        <v>2</v>
      </c>
      <c r="E7" s="130">
        <v>1</v>
      </c>
      <c r="F7" s="14">
        <v>0</v>
      </c>
      <c r="G7" s="12">
        <v>4</v>
      </c>
      <c r="H7" s="130">
        <v>1</v>
      </c>
      <c r="I7" s="130">
        <v>2</v>
      </c>
      <c r="J7" s="14">
        <v>0</v>
      </c>
      <c r="K7" s="116">
        <v>4</v>
      </c>
      <c r="L7" s="117">
        <v>2</v>
      </c>
      <c r="M7" s="117">
        <v>0</v>
      </c>
      <c r="N7" s="118">
        <v>0</v>
      </c>
      <c r="O7" s="116">
        <v>4</v>
      </c>
      <c r="P7" s="117">
        <v>0</v>
      </c>
      <c r="Q7" s="117">
        <v>2</v>
      </c>
      <c r="R7" s="118">
        <v>4</v>
      </c>
      <c r="S7" s="17"/>
      <c r="T7" s="99"/>
    </row>
    <row r="8" spans="1:20" x14ac:dyDescent="0.2">
      <c r="A8" s="83" t="s">
        <v>158</v>
      </c>
      <c r="B8" s="86" t="s">
        <v>256</v>
      </c>
      <c r="C8" s="12">
        <v>5</v>
      </c>
      <c r="D8" s="130">
        <v>2</v>
      </c>
      <c r="E8" s="130">
        <v>3</v>
      </c>
      <c r="F8" s="14">
        <v>0</v>
      </c>
      <c r="G8" s="12">
        <v>4</v>
      </c>
      <c r="H8" s="130">
        <v>1</v>
      </c>
      <c r="I8" s="130">
        <v>2</v>
      </c>
      <c r="J8" s="14">
        <v>0</v>
      </c>
      <c r="K8" s="116">
        <v>4</v>
      </c>
      <c r="L8" s="117">
        <v>2</v>
      </c>
      <c r="M8" s="117">
        <v>1</v>
      </c>
      <c r="N8" s="118">
        <v>0</v>
      </c>
      <c r="O8" s="116">
        <v>4</v>
      </c>
      <c r="P8" s="117">
        <v>1</v>
      </c>
      <c r="Q8" s="117">
        <v>3</v>
      </c>
      <c r="R8" s="118">
        <v>0</v>
      </c>
      <c r="S8" s="17"/>
      <c r="T8" s="99"/>
    </row>
    <row r="9" spans="1:20" x14ac:dyDescent="0.2">
      <c r="A9" s="83" t="s">
        <v>99</v>
      </c>
      <c r="B9" s="86" t="s">
        <v>174</v>
      </c>
      <c r="C9" s="12">
        <v>0</v>
      </c>
      <c r="D9" s="130">
        <v>0</v>
      </c>
      <c r="E9" s="130">
        <v>0</v>
      </c>
      <c r="F9" s="14">
        <v>1</v>
      </c>
      <c r="G9" s="12">
        <v>0</v>
      </c>
      <c r="H9" s="130">
        <v>0</v>
      </c>
      <c r="I9" s="130">
        <v>0</v>
      </c>
      <c r="J9" s="14">
        <v>5</v>
      </c>
      <c r="K9" s="116">
        <v>2</v>
      </c>
      <c r="L9" s="117">
        <v>0</v>
      </c>
      <c r="M9" s="117">
        <v>0</v>
      </c>
      <c r="N9" s="118">
        <v>0</v>
      </c>
      <c r="O9" s="116"/>
      <c r="P9" s="117"/>
      <c r="Q9" s="117"/>
      <c r="R9" s="118"/>
      <c r="S9" s="17"/>
      <c r="T9" s="99"/>
    </row>
    <row r="10" spans="1:20" x14ac:dyDescent="0.2">
      <c r="A10" s="83" t="s">
        <v>153</v>
      </c>
      <c r="B10" s="86" t="s">
        <v>326</v>
      </c>
      <c r="C10" s="12">
        <v>2</v>
      </c>
      <c r="D10" s="130">
        <v>0</v>
      </c>
      <c r="E10" s="130">
        <v>2</v>
      </c>
      <c r="F10" s="14">
        <v>1</v>
      </c>
      <c r="G10" s="12">
        <v>3</v>
      </c>
      <c r="H10" s="130">
        <v>3</v>
      </c>
      <c r="I10" s="130">
        <v>0</v>
      </c>
      <c r="J10" s="14">
        <v>0</v>
      </c>
      <c r="K10" s="116">
        <v>0</v>
      </c>
      <c r="L10" s="117">
        <v>0</v>
      </c>
      <c r="M10" s="117">
        <v>0</v>
      </c>
      <c r="N10" s="118">
        <v>1</v>
      </c>
      <c r="O10" s="116">
        <v>3</v>
      </c>
      <c r="P10" s="117">
        <v>1</v>
      </c>
      <c r="Q10" s="117">
        <v>2</v>
      </c>
      <c r="R10" s="118">
        <v>0</v>
      </c>
      <c r="S10" s="17"/>
      <c r="T10" s="99"/>
    </row>
    <row r="11" spans="1:20" x14ac:dyDescent="0.2">
      <c r="A11" s="83" t="s">
        <v>306</v>
      </c>
      <c r="B11" s="86" t="s">
        <v>354</v>
      </c>
      <c r="C11" s="12"/>
      <c r="D11" s="130"/>
      <c r="E11" s="130"/>
      <c r="F11" s="14"/>
      <c r="G11" s="12">
        <v>1</v>
      </c>
      <c r="H11" s="130">
        <v>0</v>
      </c>
      <c r="I11" s="130">
        <v>0</v>
      </c>
      <c r="J11" s="14">
        <v>0</v>
      </c>
      <c r="K11" s="116"/>
      <c r="L11" s="117"/>
      <c r="M11" s="117"/>
      <c r="N11" s="118"/>
      <c r="O11" s="116"/>
      <c r="P11" s="117"/>
      <c r="Q11" s="117"/>
      <c r="R11" s="118"/>
      <c r="S11" s="17"/>
      <c r="T11" s="99"/>
    </row>
    <row r="12" spans="1:20" x14ac:dyDescent="0.2">
      <c r="A12" s="83" t="s">
        <v>104</v>
      </c>
      <c r="B12" s="86" t="s">
        <v>355</v>
      </c>
      <c r="C12" s="12"/>
      <c r="D12" s="130"/>
      <c r="E12" s="130"/>
      <c r="F12" s="14"/>
      <c r="G12" s="12">
        <v>1</v>
      </c>
      <c r="H12" s="130">
        <v>0</v>
      </c>
      <c r="I12" s="130">
        <v>1</v>
      </c>
      <c r="J12" s="14">
        <v>0</v>
      </c>
      <c r="K12" s="12"/>
      <c r="L12" s="130"/>
      <c r="M12" s="130"/>
      <c r="N12" s="14"/>
      <c r="O12" s="12"/>
      <c r="P12" s="130"/>
      <c r="Q12" s="130"/>
      <c r="R12" s="14"/>
      <c r="S12" s="17"/>
      <c r="T12" s="99"/>
    </row>
    <row r="13" spans="1:20" x14ac:dyDescent="0.2">
      <c r="A13" s="83" t="s">
        <v>177</v>
      </c>
      <c r="B13" s="86" t="s">
        <v>122</v>
      </c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>
        <v>1</v>
      </c>
      <c r="P13" s="130">
        <v>1</v>
      </c>
      <c r="Q13" s="130">
        <v>0</v>
      </c>
      <c r="R13" s="14">
        <v>0</v>
      </c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259</v>
      </c>
      <c r="C22" s="20">
        <v>27</v>
      </c>
      <c r="D22" s="21">
        <v>9</v>
      </c>
      <c r="E22" s="21">
        <v>10</v>
      </c>
      <c r="F22" s="22">
        <v>7</v>
      </c>
      <c r="G22" s="20">
        <v>14</v>
      </c>
      <c r="H22" s="21">
        <v>5</v>
      </c>
      <c r="I22" s="21">
        <v>4</v>
      </c>
      <c r="J22" s="22">
        <v>9</v>
      </c>
      <c r="K22" s="20">
        <v>22</v>
      </c>
      <c r="L22" s="21">
        <v>7</v>
      </c>
      <c r="M22" s="21">
        <v>7</v>
      </c>
      <c r="N22" s="22">
        <v>7</v>
      </c>
      <c r="O22" s="20">
        <v>21</v>
      </c>
      <c r="P22" s="21">
        <v>3</v>
      </c>
      <c r="Q22" s="21">
        <v>12</v>
      </c>
      <c r="R22" s="22">
        <v>5</v>
      </c>
      <c r="S22" s="24"/>
    </row>
    <row r="23" spans="1:24" x14ac:dyDescent="0.2">
      <c r="A23" s="18"/>
      <c r="B23" s="152" t="s">
        <v>356</v>
      </c>
      <c r="C23" s="90"/>
      <c r="D23" s="56"/>
      <c r="E23" s="56"/>
      <c r="F23" s="91"/>
      <c r="G23" s="90">
        <v>12</v>
      </c>
      <c r="H23" s="56">
        <v>3</v>
      </c>
      <c r="I23" s="56">
        <v>6</v>
      </c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v>27</v>
      </c>
      <c r="D26" s="29">
        <v>9</v>
      </c>
      <c r="E26" s="29">
        <v>10</v>
      </c>
      <c r="F26" s="29">
        <v>7</v>
      </c>
      <c r="G26" s="29">
        <v>26</v>
      </c>
      <c r="H26" s="29">
        <v>8</v>
      </c>
      <c r="I26" s="29">
        <v>10</v>
      </c>
      <c r="J26" s="29">
        <v>9</v>
      </c>
      <c r="K26" s="29">
        <v>22</v>
      </c>
      <c r="L26" s="29">
        <v>7</v>
      </c>
      <c r="M26" s="29">
        <v>7</v>
      </c>
      <c r="N26" s="29">
        <v>7</v>
      </c>
      <c r="O26" s="29">
        <v>21</v>
      </c>
      <c r="P26" s="29">
        <v>3</v>
      </c>
      <c r="Q26" s="29">
        <v>12</v>
      </c>
      <c r="R26" s="29">
        <v>5</v>
      </c>
      <c r="S26" s="24"/>
      <c r="U26" s="39"/>
    </row>
    <row r="27" spans="1:24" ht="13.5" thickBot="1" x14ac:dyDescent="0.25">
      <c r="A27" s="18"/>
      <c r="B27" s="28" t="s">
        <v>11</v>
      </c>
      <c r="C27" s="30">
        <v>27</v>
      </c>
      <c r="D27" s="30">
        <v>9</v>
      </c>
      <c r="E27" s="30">
        <v>10</v>
      </c>
      <c r="F27" s="30">
        <v>7</v>
      </c>
      <c r="G27" s="30">
        <v>53</v>
      </c>
      <c r="H27" s="30">
        <v>17</v>
      </c>
      <c r="I27" s="30">
        <v>20</v>
      </c>
      <c r="J27" s="30">
        <v>16</v>
      </c>
      <c r="K27" s="30">
        <v>75</v>
      </c>
      <c r="L27" s="30">
        <v>24</v>
      </c>
      <c r="M27" s="30">
        <v>27</v>
      </c>
      <c r="N27" s="30">
        <v>23</v>
      </c>
      <c r="O27" s="31">
        <v>96</v>
      </c>
      <c r="P27" s="30">
        <v>27</v>
      </c>
      <c r="Q27" s="30">
        <v>39</v>
      </c>
      <c r="R27" s="32">
        <v>28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91" t="s">
        <v>118</v>
      </c>
      <c r="D29" s="192"/>
      <c r="E29" s="193"/>
      <c r="F29" s="4">
        <v>9</v>
      </c>
      <c r="G29" s="191" t="s">
        <v>233</v>
      </c>
      <c r="H29" s="192"/>
      <c r="I29" s="193"/>
      <c r="J29" s="4">
        <v>4</v>
      </c>
      <c r="K29" s="191" t="s">
        <v>61</v>
      </c>
      <c r="L29" s="192"/>
      <c r="M29" s="193"/>
      <c r="N29" s="4">
        <v>4</v>
      </c>
      <c r="O29" s="198"/>
      <c r="P29" s="192"/>
      <c r="Q29" s="193"/>
      <c r="R29" s="5"/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43"/>
      <c r="V30" s="39"/>
      <c r="W30" s="39"/>
      <c r="X30" s="39"/>
    </row>
    <row r="31" spans="1:24" x14ac:dyDescent="0.2">
      <c r="A31" s="83" t="s">
        <v>163</v>
      </c>
      <c r="B31" s="86" t="s">
        <v>121</v>
      </c>
      <c r="C31" s="12">
        <v>4</v>
      </c>
      <c r="D31" s="130">
        <v>1</v>
      </c>
      <c r="E31" s="130">
        <v>2</v>
      </c>
      <c r="F31" s="14">
        <v>1</v>
      </c>
      <c r="G31" s="12">
        <v>5</v>
      </c>
      <c r="H31" s="130">
        <v>0</v>
      </c>
      <c r="I31" s="130">
        <v>1</v>
      </c>
      <c r="J31" s="14">
        <v>0</v>
      </c>
      <c r="K31" s="12">
        <v>5</v>
      </c>
      <c r="L31" s="130">
        <v>0</v>
      </c>
      <c r="M31" s="130">
        <v>2</v>
      </c>
      <c r="N31" s="14">
        <v>0</v>
      </c>
      <c r="O31" s="15"/>
      <c r="P31" s="130"/>
      <c r="Q31" s="130"/>
      <c r="R31" s="16"/>
      <c r="S31" s="17"/>
      <c r="U31" s="43"/>
      <c r="V31" s="42"/>
      <c r="W31" s="41"/>
      <c r="X31" s="39"/>
    </row>
    <row r="32" spans="1:24" ht="12.75" customHeight="1" x14ac:dyDescent="0.2">
      <c r="A32" s="83" t="s">
        <v>107</v>
      </c>
      <c r="B32" s="86" t="s">
        <v>199</v>
      </c>
      <c r="C32" s="12">
        <v>4</v>
      </c>
      <c r="D32" s="130">
        <v>1</v>
      </c>
      <c r="E32" s="130">
        <v>2</v>
      </c>
      <c r="F32" s="14">
        <v>0</v>
      </c>
      <c r="G32" s="12">
        <v>4</v>
      </c>
      <c r="H32" s="130">
        <v>1</v>
      </c>
      <c r="I32" s="130">
        <v>2</v>
      </c>
      <c r="J32" s="14">
        <v>0</v>
      </c>
      <c r="K32" s="12">
        <v>0</v>
      </c>
      <c r="L32" s="130">
        <v>0</v>
      </c>
      <c r="M32" s="130">
        <v>0</v>
      </c>
      <c r="N32" s="14">
        <v>2</v>
      </c>
      <c r="O32" s="15"/>
      <c r="P32" s="130"/>
      <c r="Q32" s="130"/>
      <c r="R32" s="16"/>
      <c r="S32" s="17"/>
      <c r="U32" s="41"/>
      <c r="V32" s="39"/>
      <c r="W32" s="39"/>
      <c r="X32" s="39"/>
    </row>
    <row r="33" spans="1:24" ht="12.75" customHeight="1" x14ac:dyDescent="0.2">
      <c r="A33" s="83" t="s">
        <v>141</v>
      </c>
      <c r="B33" s="86" t="s">
        <v>205</v>
      </c>
      <c r="C33" s="12">
        <v>5</v>
      </c>
      <c r="D33" s="130">
        <v>2</v>
      </c>
      <c r="E33" s="130">
        <v>0</v>
      </c>
      <c r="F33" s="14">
        <v>1</v>
      </c>
      <c r="G33" s="12">
        <v>5</v>
      </c>
      <c r="H33" s="130">
        <v>4</v>
      </c>
      <c r="I33" s="130">
        <v>0</v>
      </c>
      <c r="J33" s="14">
        <v>0</v>
      </c>
      <c r="K33" s="12">
        <v>5</v>
      </c>
      <c r="L33" s="130">
        <v>2</v>
      </c>
      <c r="M33" s="130">
        <v>1</v>
      </c>
      <c r="N33" s="14">
        <v>3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161</v>
      </c>
      <c r="B34" s="86" t="s">
        <v>215</v>
      </c>
      <c r="C34" s="12">
        <v>4</v>
      </c>
      <c r="D34" s="130">
        <v>0</v>
      </c>
      <c r="E34" s="130">
        <v>3</v>
      </c>
      <c r="F34" s="14">
        <v>1</v>
      </c>
      <c r="G34" s="12">
        <v>4</v>
      </c>
      <c r="H34" s="130">
        <v>3</v>
      </c>
      <c r="I34" s="130">
        <v>1</v>
      </c>
      <c r="J34" s="14">
        <v>0</v>
      </c>
      <c r="K34" s="12">
        <v>5</v>
      </c>
      <c r="L34" s="130">
        <v>1</v>
      </c>
      <c r="M34" s="130">
        <v>2</v>
      </c>
      <c r="N34" s="14">
        <v>4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142</v>
      </c>
      <c r="B35" s="86" t="s">
        <v>226</v>
      </c>
      <c r="C35" s="12">
        <v>5</v>
      </c>
      <c r="D35" s="130">
        <v>3</v>
      </c>
      <c r="E35" s="130">
        <v>0</v>
      </c>
      <c r="F35" s="14">
        <v>3</v>
      </c>
      <c r="G35" s="12">
        <v>5</v>
      </c>
      <c r="H35" s="130">
        <v>4</v>
      </c>
      <c r="I35" s="130">
        <v>1</v>
      </c>
      <c r="J35" s="14">
        <v>1</v>
      </c>
      <c r="K35" s="12">
        <v>5</v>
      </c>
      <c r="L35" s="130">
        <v>3</v>
      </c>
      <c r="M35" s="130">
        <v>2</v>
      </c>
      <c r="N35" s="14">
        <v>5</v>
      </c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158</v>
      </c>
      <c r="B36" s="86" t="s">
        <v>256</v>
      </c>
      <c r="C36" s="12">
        <v>4</v>
      </c>
      <c r="D36" s="130">
        <v>1</v>
      </c>
      <c r="E36" s="130">
        <v>2</v>
      </c>
      <c r="F36" s="14">
        <v>0</v>
      </c>
      <c r="G36" s="12">
        <v>5</v>
      </c>
      <c r="H36" s="130">
        <v>1</v>
      </c>
      <c r="I36" s="130">
        <v>2</v>
      </c>
      <c r="J36" s="14">
        <v>0</v>
      </c>
      <c r="K36" s="12">
        <v>5</v>
      </c>
      <c r="L36" s="130">
        <v>3</v>
      </c>
      <c r="M36" s="130">
        <v>1</v>
      </c>
      <c r="N36" s="14">
        <v>0</v>
      </c>
      <c r="O36" s="15"/>
      <c r="P36" s="130"/>
      <c r="Q36" s="130"/>
      <c r="R36" s="16"/>
      <c r="S36" s="17" t="s">
        <v>8</v>
      </c>
      <c r="U36" s="160"/>
      <c r="V36" s="39"/>
      <c r="W36" s="44"/>
      <c r="X36" s="39"/>
    </row>
    <row r="37" spans="1:24" ht="12.75" customHeight="1" x14ac:dyDescent="0.2">
      <c r="A37" s="83" t="s">
        <v>99</v>
      </c>
      <c r="B37" s="86" t="s">
        <v>174</v>
      </c>
      <c r="C37" s="12">
        <v>0</v>
      </c>
      <c r="D37" s="130">
        <v>0</v>
      </c>
      <c r="E37" s="130">
        <v>0</v>
      </c>
      <c r="F37" s="14">
        <v>4</v>
      </c>
      <c r="G37" s="12">
        <v>0</v>
      </c>
      <c r="H37" s="130">
        <v>0</v>
      </c>
      <c r="I37" s="130">
        <v>0</v>
      </c>
      <c r="J37" s="14">
        <v>1</v>
      </c>
      <c r="K37" s="12"/>
      <c r="L37" s="130"/>
      <c r="M37" s="130"/>
      <c r="N37" s="14"/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153</v>
      </c>
      <c r="B38" s="86" t="s">
        <v>326</v>
      </c>
      <c r="C38" s="12"/>
      <c r="D38" s="130"/>
      <c r="E38" s="130"/>
      <c r="F38" s="14"/>
      <c r="G38" s="12"/>
      <c r="H38" s="130"/>
      <c r="I38" s="130"/>
      <c r="J38" s="14"/>
      <c r="K38" s="12">
        <v>4</v>
      </c>
      <c r="L38" s="130">
        <v>2</v>
      </c>
      <c r="M38" s="130">
        <v>2</v>
      </c>
      <c r="N38" s="14">
        <v>0</v>
      </c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306</v>
      </c>
      <c r="B39" s="86" t="s">
        <v>354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160"/>
      <c r="V39" s="39"/>
      <c r="W39" s="44"/>
      <c r="X39" s="39"/>
    </row>
    <row r="40" spans="1:24" ht="12.75" customHeight="1" x14ac:dyDescent="0.2">
      <c r="A40" s="83" t="s">
        <v>104</v>
      </c>
      <c r="B40" s="86" t="s">
        <v>355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101"/>
      <c r="V40" s="39"/>
      <c r="W40" s="44"/>
      <c r="X40" s="39"/>
    </row>
    <row r="41" spans="1:24" ht="12.75" customHeight="1" x14ac:dyDescent="0.2">
      <c r="A41" s="83" t="s">
        <v>177</v>
      </c>
      <c r="B41" s="86" t="s">
        <v>122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160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160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0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0"/>
      <c r="V49" s="39"/>
      <c r="W49" s="39"/>
      <c r="X49" s="39"/>
    </row>
    <row r="50" spans="1:30" x14ac:dyDescent="0.2">
      <c r="A50" s="18" t="s">
        <v>9</v>
      </c>
      <c r="B50" s="19" t="s">
        <v>259</v>
      </c>
      <c r="C50" s="20">
        <v>26</v>
      </c>
      <c r="D50" s="21">
        <v>8</v>
      </c>
      <c r="E50" s="21">
        <v>9</v>
      </c>
      <c r="F50" s="22">
        <v>10</v>
      </c>
      <c r="G50" s="20">
        <v>28</v>
      </c>
      <c r="H50" s="21">
        <v>13</v>
      </c>
      <c r="I50" s="21">
        <v>7</v>
      </c>
      <c r="J50" s="22">
        <v>2</v>
      </c>
      <c r="K50" s="20">
        <v>29</v>
      </c>
      <c r="L50" s="21">
        <v>11</v>
      </c>
      <c r="M50" s="21">
        <v>10</v>
      </c>
      <c r="N50" s="22">
        <v>14</v>
      </c>
      <c r="O50" s="20"/>
      <c r="P50" s="21"/>
      <c r="Q50" s="21"/>
      <c r="R50" s="23"/>
      <c r="S50" s="24"/>
      <c r="U50" s="43"/>
      <c r="V50" s="39"/>
      <c r="W50" s="39"/>
      <c r="X50" s="39"/>
    </row>
    <row r="51" spans="1:30" x14ac:dyDescent="0.2">
      <c r="A51" s="18"/>
      <c r="B51" s="146" t="s">
        <v>356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26</v>
      </c>
      <c r="D54" s="29">
        <v>8</v>
      </c>
      <c r="E54" s="29">
        <v>9</v>
      </c>
      <c r="F54" s="29">
        <v>10</v>
      </c>
      <c r="G54" s="29">
        <v>28</v>
      </c>
      <c r="H54" s="29">
        <v>13</v>
      </c>
      <c r="I54" s="29">
        <v>7</v>
      </c>
      <c r="J54" s="29">
        <v>2</v>
      </c>
      <c r="K54" s="29">
        <v>29</v>
      </c>
      <c r="L54" s="29">
        <v>11</v>
      </c>
      <c r="M54" s="29">
        <v>10</v>
      </c>
      <c r="N54" s="29">
        <v>14</v>
      </c>
      <c r="O54" s="29">
        <v>0</v>
      </c>
      <c r="P54" s="29">
        <v>0</v>
      </c>
      <c r="Q54" s="29">
        <v>0</v>
      </c>
      <c r="R54" s="29">
        <v>0</v>
      </c>
      <c r="S54" s="24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122</v>
      </c>
      <c r="D55" s="30">
        <v>35</v>
      </c>
      <c r="E55" s="30">
        <v>48</v>
      </c>
      <c r="F55" s="30">
        <v>38</v>
      </c>
      <c r="G55" s="30">
        <v>150</v>
      </c>
      <c r="H55" s="30">
        <v>48</v>
      </c>
      <c r="I55" s="30">
        <v>55</v>
      </c>
      <c r="J55" s="30">
        <v>40</v>
      </c>
      <c r="K55" s="30">
        <v>179</v>
      </c>
      <c r="L55" s="30">
        <v>59</v>
      </c>
      <c r="M55" s="30">
        <v>65</v>
      </c>
      <c r="N55" s="30">
        <v>54</v>
      </c>
      <c r="O55" s="31">
        <v>179</v>
      </c>
      <c r="P55" s="30">
        <v>59</v>
      </c>
      <c r="Q55" s="30">
        <v>65</v>
      </c>
      <c r="R55" s="32">
        <v>54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29"/>
      <c r="O57" s="51" t="s">
        <v>14</v>
      </c>
      <c r="P57" s="52"/>
      <c r="Q57" s="4"/>
      <c r="R57" s="53">
        <v>76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163</v>
      </c>
      <c r="B59" s="86" t="s">
        <v>121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v>29</v>
      </c>
      <c r="P59" s="88">
        <v>7</v>
      </c>
      <c r="Q59" s="88">
        <v>10</v>
      </c>
      <c r="R59" s="89">
        <v>3</v>
      </c>
      <c r="S59" s="84">
        <v>0.2413793103448276</v>
      </c>
      <c r="U59" s="43" t="s">
        <v>163</v>
      </c>
      <c r="V59" s="86" t="s">
        <v>121</v>
      </c>
      <c r="W59" s="59">
        <v>3</v>
      </c>
      <c r="X59" s="59">
        <v>3</v>
      </c>
      <c r="Y59" s="60">
        <v>0.2413793103448276</v>
      </c>
      <c r="Z59" s="60" t="s">
        <v>223</v>
      </c>
      <c r="AA59" s="60">
        <v>0.42857142857142855</v>
      </c>
      <c r="AB59" s="60" t="s">
        <v>223</v>
      </c>
      <c r="AC59" s="59">
        <v>7</v>
      </c>
      <c r="AD59" s="105">
        <v>0.2413793103448276</v>
      </c>
    </row>
    <row r="60" spans="1:30" x14ac:dyDescent="0.2">
      <c r="A60" s="83" t="s">
        <v>107</v>
      </c>
      <c r="B60" s="86" t="s">
        <v>199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v>15</v>
      </c>
      <c r="P60" s="56">
        <v>2</v>
      </c>
      <c r="Q60" s="56">
        <v>8</v>
      </c>
      <c r="R60" s="91">
        <v>7</v>
      </c>
      <c r="S60" s="85">
        <v>0.13333333333333333</v>
      </c>
      <c r="U60" s="43" t="s">
        <v>107</v>
      </c>
      <c r="V60" s="86" t="s">
        <v>199</v>
      </c>
      <c r="W60" s="59">
        <v>7</v>
      </c>
      <c r="X60" s="59">
        <v>7</v>
      </c>
      <c r="Y60" s="60">
        <v>0.13333333333333333</v>
      </c>
      <c r="Z60" s="60" t="s">
        <v>229</v>
      </c>
      <c r="AA60" s="60">
        <v>1.1666666666666667</v>
      </c>
      <c r="AB60" s="60" t="s">
        <v>223</v>
      </c>
      <c r="AC60" s="59">
        <v>6</v>
      </c>
      <c r="AD60" s="105">
        <v>0.1</v>
      </c>
    </row>
    <row r="61" spans="1:30" x14ac:dyDescent="0.2">
      <c r="A61" s="83" t="s">
        <v>141</v>
      </c>
      <c r="B61" s="86" t="s">
        <v>205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v>26</v>
      </c>
      <c r="P61" s="56">
        <v>11</v>
      </c>
      <c r="Q61" s="56">
        <v>6</v>
      </c>
      <c r="R61" s="91">
        <v>10</v>
      </c>
      <c r="S61" s="85">
        <v>0.42307692307692307</v>
      </c>
      <c r="U61" s="43" t="s">
        <v>141</v>
      </c>
      <c r="V61" s="86" t="s">
        <v>205</v>
      </c>
      <c r="W61" s="59">
        <v>10</v>
      </c>
      <c r="X61" s="59">
        <v>10</v>
      </c>
      <c r="Y61" s="60">
        <v>0.42307692307692307</v>
      </c>
      <c r="Z61" s="60" t="s">
        <v>223</v>
      </c>
      <c r="AA61" s="60">
        <v>1.4285714285714286</v>
      </c>
      <c r="AB61" s="60" t="s">
        <v>223</v>
      </c>
      <c r="AC61" s="59">
        <v>7</v>
      </c>
      <c r="AD61" s="105">
        <v>0.42307692307692307</v>
      </c>
    </row>
    <row r="62" spans="1:30" x14ac:dyDescent="0.2">
      <c r="A62" s="83" t="s">
        <v>161</v>
      </c>
      <c r="B62" s="86" t="s">
        <v>215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v>29</v>
      </c>
      <c r="P62" s="56">
        <v>6</v>
      </c>
      <c r="Q62" s="56">
        <v>12</v>
      </c>
      <c r="R62" s="91">
        <v>8</v>
      </c>
      <c r="S62" s="85">
        <v>0.20689655172413793</v>
      </c>
      <c r="U62" s="43" t="s">
        <v>161</v>
      </c>
      <c r="V62" s="86" t="s">
        <v>215</v>
      </c>
      <c r="W62" s="59">
        <v>8</v>
      </c>
      <c r="X62" s="59">
        <v>8</v>
      </c>
      <c r="Y62" s="60">
        <v>0.20689655172413793</v>
      </c>
      <c r="Z62" s="60" t="s">
        <v>223</v>
      </c>
      <c r="AA62" s="60">
        <v>1.1428571428571428</v>
      </c>
      <c r="AB62" s="60" t="s">
        <v>223</v>
      </c>
      <c r="AC62" s="59">
        <v>7</v>
      </c>
      <c r="AD62" s="105">
        <v>0.20689655172413793</v>
      </c>
    </row>
    <row r="63" spans="1:30" x14ac:dyDescent="0.2">
      <c r="A63" s="83" t="s">
        <v>142</v>
      </c>
      <c r="B63" s="86" t="s">
        <v>226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v>32</v>
      </c>
      <c r="P63" s="56">
        <v>15</v>
      </c>
      <c r="Q63" s="56">
        <v>8</v>
      </c>
      <c r="R63" s="91">
        <v>13</v>
      </c>
      <c r="S63" s="85">
        <v>0.46875</v>
      </c>
      <c r="U63" s="43" t="s">
        <v>142</v>
      </c>
      <c r="V63" s="86" t="s">
        <v>226</v>
      </c>
      <c r="W63" s="59">
        <v>13</v>
      </c>
      <c r="X63" s="59">
        <v>13</v>
      </c>
      <c r="Y63" s="60">
        <v>0.46875</v>
      </c>
      <c r="Z63" s="60" t="s">
        <v>223</v>
      </c>
      <c r="AA63" s="60">
        <v>1.8571428571428572</v>
      </c>
      <c r="AB63" s="60" t="s">
        <v>223</v>
      </c>
      <c r="AC63" s="59">
        <v>7</v>
      </c>
      <c r="AD63" s="105">
        <v>0.46875</v>
      </c>
    </row>
    <row r="64" spans="1:30" x14ac:dyDescent="0.2">
      <c r="A64" s="83" t="s">
        <v>158</v>
      </c>
      <c r="B64" s="86" t="s">
        <v>256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v>31</v>
      </c>
      <c r="P64" s="56">
        <v>11</v>
      </c>
      <c r="Q64" s="56">
        <v>14</v>
      </c>
      <c r="R64" s="91">
        <v>0</v>
      </c>
      <c r="S64" s="85">
        <v>0.35483870967741937</v>
      </c>
      <c r="U64" s="43" t="s">
        <v>158</v>
      </c>
      <c r="V64" s="86" t="s">
        <v>256</v>
      </c>
      <c r="W64" s="59">
        <v>0</v>
      </c>
      <c r="X64" s="59" t="s">
        <v>387</v>
      </c>
      <c r="Y64" s="60">
        <v>0.35483870967741937</v>
      </c>
      <c r="Z64" s="60" t="s">
        <v>223</v>
      </c>
      <c r="AA64" s="60">
        <v>0</v>
      </c>
      <c r="AB64" s="60" t="s">
        <v>223</v>
      </c>
      <c r="AC64" s="59">
        <v>7</v>
      </c>
      <c r="AD64" s="105">
        <v>0.35483870967741937</v>
      </c>
    </row>
    <row r="65" spans="1:30" x14ac:dyDescent="0.2">
      <c r="A65" s="83" t="s">
        <v>99</v>
      </c>
      <c r="B65" s="86" t="s">
        <v>174</v>
      </c>
      <c r="C65" s="12"/>
      <c r="D65" s="130"/>
      <c r="E65" s="130"/>
      <c r="F65" s="106"/>
      <c r="G65" s="12"/>
      <c r="H65" s="130"/>
      <c r="I65" s="130"/>
      <c r="J65" s="14"/>
      <c r="K65" s="12"/>
      <c r="L65" s="130"/>
      <c r="M65" s="130"/>
      <c r="N65" s="14"/>
      <c r="O65" s="90">
        <v>2</v>
      </c>
      <c r="P65" s="56">
        <v>0</v>
      </c>
      <c r="Q65" s="56">
        <v>0</v>
      </c>
      <c r="R65" s="91">
        <v>11</v>
      </c>
      <c r="S65" s="85">
        <v>0</v>
      </c>
      <c r="U65" s="43" t="s">
        <v>99</v>
      </c>
      <c r="V65" s="86" t="s">
        <v>174</v>
      </c>
      <c r="W65" s="59">
        <v>11</v>
      </c>
      <c r="X65" s="59">
        <v>11</v>
      </c>
      <c r="Y65" s="60">
        <v>0</v>
      </c>
      <c r="Z65" s="60" t="s">
        <v>229</v>
      </c>
      <c r="AA65" s="60">
        <v>2.2000000000000002</v>
      </c>
      <c r="AB65" s="60" t="s">
        <v>223</v>
      </c>
      <c r="AC65" s="59">
        <v>5</v>
      </c>
      <c r="AD65" s="105">
        <v>0</v>
      </c>
    </row>
    <row r="66" spans="1:30" x14ac:dyDescent="0.2">
      <c r="A66" s="83" t="s">
        <v>153</v>
      </c>
      <c r="B66" s="86" t="s">
        <v>326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v>12</v>
      </c>
      <c r="P66" s="56">
        <v>6</v>
      </c>
      <c r="Q66" s="56">
        <v>6</v>
      </c>
      <c r="R66" s="91">
        <v>2</v>
      </c>
      <c r="S66" s="85">
        <v>0.5</v>
      </c>
      <c r="U66" s="43" t="s">
        <v>153</v>
      </c>
      <c r="V66" s="86" t="s">
        <v>326</v>
      </c>
      <c r="W66" s="59">
        <v>2</v>
      </c>
      <c r="X66" s="59">
        <v>2</v>
      </c>
      <c r="Y66" s="60">
        <v>0.5</v>
      </c>
      <c r="Z66" s="60" t="s">
        <v>229</v>
      </c>
      <c r="AA66" s="60">
        <v>0.4</v>
      </c>
      <c r="AB66" s="60" t="s">
        <v>223</v>
      </c>
      <c r="AC66" s="59">
        <v>5</v>
      </c>
      <c r="AD66" s="105">
        <v>0.3</v>
      </c>
    </row>
    <row r="67" spans="1:30" x14ac:dyDescent="0.2">
      <c r="A67" s="83" t="s">
        <v>306</v>
      </c>
      <c r="B67" s="86" t="s">
        <v>354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v>1</v>
      </c>
      <c r="P67" s="56">
        <v>0</v>
      </c>
      <c r="Q67" s="56">
        <v>0</v>
      </c>
      <c r="R67" s="91">
        <v>0</v>
      </c>
      <c r="S67" s="85">
        <v>0</v>
      </c>
      <c r="U67" s="43" t="s">
        <v>306</v>
      </c>
      <c r="V67" s="86" t="s">
        <v>354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1</v>
      </c>
      <c r="AD67" s="105">
        <v>0</v>
      </c>
    </row>
    <row r="68" spans="1:30" x14ac:dyDescent="0.2">
      <c r="A68" s="83" t="s">
        <v>104</v>
      </c>
      <c r="B68" s="86" t="s">
        <v>355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v>1</v>
      </c>
      <c r="P68" s="56">
        <v>0</v>
      </c>
      <c r="Q68" s="56">
        <v>1</v>
      </c>
      <c r="R68" s="91">
        <v>0</v>
      </c>
      <c r="S68" s="85">
        <v>0</v>
      </c>
      <c r="U68" s="43" t="s">
        <v>104</v>
      </c>
      <c r="V68" s="86" t="s">
        <v>355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1</v>
      </c>
      <c r="AD68" s="105">
        <v>0</v>
      </c>
    </row>
    <row r="69" spans="1:30" x14ac:dyDescent="0.2">
      <c r="A69" s="83" t="s">
        <v>177</v>
      </c>
      <c r="B69" s="86" t="s">
        <v>122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v>1</v>
      </c>
      <c r="P69" s="56">
        <v>1</v>
      </c>
      <c r="Q69" s="56">
        <v>0</v>
      </c>
      <c r="R69" s="91">
        <v>0</v>
      </c>
      <c r="S69" s="85">
        <v>1</v>
      </c>
      <c r="U69" s="43" t="s">
        <v>177</v>
      </c>
      <c r="V69" s="86" t="s">
        <v>122</v>
      </c>
      <c r="W69" s="59">
        <v>0</v>
      </c>
      <c r="X69" s="59" t="s">
        <v>387</v>
      </c>
      <c r="Y69" s="60">
        <v>1</v>
      </c>
      <c r="Z69" s="60" t="s">
        <v>229</v>
      </c>
      <c r="AA69" s="60">
        <v>0</v>
      </c>
      <c r="AB69" s="60" t="s">
        <v>230</v>
      </c>
      <c r="AC69" s="59">
        <v>1</v>
      </c>
      <c r="AD69" s="105">
        <v>0.05</v>
      </c>
    </row>
    <row r="70" spans="1:30" x14ac:dyDescent="0.2">
      <c r="A70" s="83">
        <v>0</v>
      </c>
      <c r="B70" s="86"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259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167</v>
      </c>
      <c r="P78" s="21">
        <v>56</v>
      </c>
      <c r="Q78" s="142">
        <v>59</v>
      </c>
      <c r="R78" s="141"/>
      <c r="S78" s="143">
        <v>0.3532934131736527</v>
      </c>
      <c r="V78" s="56" t="s">
        <v>23</v>
      </c>
      <c r="W78" s="59">
        <v>54</v>
      </c>
      <c r="X78" s="59">
        <v>54</v>
      </c>
      <c r="Y78" s="61"/>
      <c r="Z78" s="61"/>
      <c r="AA78" s="61"/>
      <c r="AB78" s="61"/>
      <c r="AC78" s="158"/>
    </row>
    <row r="79" spans="1:30" x14ac:dyDescent="0.2">
      <c r="A79" s="153"/>
      <c r="B79" s="140" t="s">
        <v>356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v>12</v>
      </c>
      <c r="P79" s="56">
        <v>3</v>
      </c>
      <c r="Q79" s="56">
        <v>6</v>
      </c>
      <c r="R79" s="91"/>
      <c r="S79" s="144">
        <v>0.5</v>
      </c>
      <c r="V79" s="67" t="s">
        <v>24</v>
      </c>
      <c r="W79" s="158"/>
      <c r="X79" s="158"/>
      <c r="Y79" s="68">
        <v>1</v>
      </c>
      <c r="Z79" s="68"/>
      <c r="AA79" s="68">
        <v>2.2000000000000002</v>
      </c>
      <c r="AB79" s="68"/>
      <c r="AC79" s="158"/>
    </row>
    <row r="80" spans="1:30" x14ac:dyDescent="0.2">
      <c r="A80" s="153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179</v>
      </c>
      <c r="P82" s="29">
        <v>59</v>
      </c>
      <c r="Q82" s="29">
        <v>65</v>
      </c>
      <c r="R82" s="29">
        <v>54</v>
      </c>
      <c r="S82" s="69">
        <v>0.32960893854748602</v>
      </c>
      <c r="Y82" s="158"/>
      <c r="Z82" s="158"/>
    </row>
    <row r="83" spans="1:29" ht="13.5" thickBot="1" x14ac:dyDescent="0.25">
      <c r="A83" s="18"/>
      <c r="B83" s="28" t="s">
        <v>11</v>
      </c>
      <c r="C83" s="29">
        <v>179</v>
      </c>
      <c r="D83" s="29">
        <v>59</v>
      </c>
      <c r="E83" s="29">
        <v>65</v>
      </c>
      <c r="F83" s="29">
        <v>54</v>
      </c>
      <c r="G83" s="29">
        <v>179</v>
      </c>
      <c r="H83" s="29">
        <v>59</v>
      </c>
      <c r="I83" s="29">
        <v>65</v>
      </c>
      <c r="J83" s="29">
        <v>54</v>
      </c>
      <c r="K83" s="29">
        <v>179</v>
      </c>
      <c r="L83" s="29">
        <v>59</v>
      </c>
      <c r="M83" s="29">
        <v>65</v>
      </c>
      <c r="N83" s="29"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31">
        <v>0.48245614035087714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0.85526315789473684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v>7</v>
      </c>
      <c r="E86" s="73" t="s">
        <v>32</v>
      </c>
      <c r="V86" s="77" t="s">
        <v>29</v>
      </c>
      <c r="W86" s="61" t="s">
        <v>259</v>
      </c>
      <c r="X86" s="79">
        <v>0.6467065868263473</v>
      </c>
      <c r="Y86" s="158" t="s">
        <v>223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356</v>
      </c>
      <c r="X87" s="147">
        <v>0.5</v>
      </c>
      <c r="Y87" s="158" t="s">
        <v>231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231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1" t="s">
        <v>66</v>
      </c>
      <c r="D1" s="192"/>
      <c r="E1" s="193"/>
      <c r="F1" s="4">
        <v>13</v>
      </c>
      <c r="G1" s="191" t="s">
        <v>64</v>
      </c>
      <c r="H1" s="192"/>
      <c r="I1" s="193"/>
      <c r="J1" s="4">
        <v>24</v>
      </c>
      <c r="K1" s="191" t="s">
        <v>138</v>
      </c>
      <c r="L1" s="192"/>
      <c r="M1" s="193"/>
      <c r="N1" s="4">
        <v>1</v>
      </c>
      <c r="O1" s="191" t="s">
        <v>234</v>
      </c>
      <c r="P1" s="192"/>
      <c r="Q1" s="193"/>
      <c r="R1" s="4">
        <v>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153</v>
      </c>
      <c r="B3" s="86" t="s">
        <v>250</v>
      </c>
      <c r="C3" s="12">
        <v>3</v>
      </c>
      <c r="D3" s="130">
        <v>0</v>
      </c>
      <c r="E3" s="130">
        <v>2</v>
      </c>
      <c r="F3" s="14">
        <v>0</v>
      </c>
      <c r="G3" s="12">
        <v>3</v>
      </c>
      <c r="H3" s="130">
        <v>0</v>
      </c>
      <c r="I3" s="130">
        <v>1</v>
      </c>
      <c r="J3" s="14">
        <v>0</v>
      </c>
      <c r="K3" s="116">
        <v>3</v>
      </c>
      <c r="L3" s="117">
        <v>0</v>
      </c>
      <c r="M3" s="117">
        <v>2</v>
      </c>
      <c r="N3" s="118">
        <v>1</v>
      </c>
      <c r="O3" s="116">
        <v>3</v>
      </c>
      <c r="P3" s="117">
        <v>0</v>
      </c>
      <c r="Q3" s="117">
        <v>1</v>
      </c>
      <c r="R3" s="118">
        <v>1</v>
      </c>
      <c r="S3" s="17"/>
    </row>
    <row r="4" spans="1:19" x14ac:dyDescent="0.2">
      <c r="A4" s="83" t="s">
        <v>107</v>
      </c>
      <c r="B4" s="86" t="s">
        <v>349</v>
      </c>
      <c r="C4" s="12">
        <v>3</v>
      </c>
      <c r="D4" s="130">
        <v>0</v>
      </c>
      <c r="E4" s="130">
        <v>3</v>
      </c>
      <c r="F4" s="14">
        <v>0</v>
      </c>
      <c r="G4" s="12"/>
      <c r="H4" s="130"/>
      <c r="I4" s="130"/>
      <c r="J4" s="14"/>
      <c r="K4" s="116">
        <v>3</v>
      </c>
      <c r="L4" s="117">
        <v>1</v>
      </c>
      <c r="M4" s="117">
        <v>2</v>
      </c>
      <c r="N4" s="118">
        <v>0</v>
      </c>
      <c r="O4" s="116">
        <v>3</v>
      </c>
      <c r="P4" s="117">
        <v>0</v>
      </c>
      <c r="Q4" s="117">
        <v>3</v>
      </c>
      <c r="R4" s="118">
        <v>0</v>
      </c>
      <c r="S4" s="17"/>
    </row>
    <row r="5" spans="1:19" x14ac:dyDescent="0.2">
      <c r="A5" s="83" t="s">
        <v>100</v>
      </c>
      <c r="B5" s="86" t="s">
        <v>273</v>
      </c>
      <c r="C5" s="12">
        <v>3</v>
      </c>
      <c r="D5" s="130">
        <v>0</v>
      </c>
      <c r="E5" s="130">
        <v>0</v>
      </c>
      <c r="F5" s="14">
        <v>2</v>
      </c>
      <c r="G5" s="12">
        <v>4</v>
      </c>
      <c r="H5" s="130">
        <v>0</v>
      </c>
      <c r="I5" s="130">
        <v>2</v>
      </c>
      <c r="J5" s="14">
        <v>2</v>
      </c>
      <c r="K5" s="116">
        <v>3</v>
      </c>
      <c r="L5" s="117">
        <v>1</v>
      </c>
      <c r="M5" s="117">
        <v>2</v>
      </c>
      <c r="N5" s="118">
        <v>0</v>
      </c>
      <c r="O5" s="116">
        <v>3</v>
      </c>
      <c r="P5" s="117">
        <v>0</v>
      </c>
      <c r="Q5" s="117">
        <v>1</v>
      </c>
      <c r="R5" s="118">
        <v>4</v>
      </c>
      <c r="S5" s="17"/>
    </row>
    <row r="6" spans="1:19" x14ac:dyDescent="0.2">
      <c r="A6" s="83" t="s">
        <v>158</v>
      </c>
      <c r="B6" s="86" t="s">
        <v>266</v>
      </c>
      <c r="C6" s="12">
        <v>3</v>
      </c>
      <c r="D6" s="130">
        <v>0</v>
      </c>
      <c r="E6" s="130">
        <v>3</v>
      </c>
      <c r="F6" s="14">
        <v>1</v>
      </c>
      <c r="G6" s="12">
        <v>3</v>
      </c>
      <c r="H6" s="130">
        <v>0</v>
      </c>
      <c r="I6" s="130">
        <v>2</v>
      </c>
      <c r="J6" s="14">
        <v>1</v>
      </c>
      <c r="K6" s="116">
        <v>3</v>
      </c>
      <c r="L6" s="117">
        <v>0</v>
      </c>
      <c r="M6" s="117">
        <v>3</v>
      </c>
      <c r="N6" s="118">
        <v>0</v>
      </c>
      <c r="O6" s="116">
        <v>3</v>
      </c>
      <c r="P6" s="117">
        <v>0</v>
      </c>
      <c r="Q6" s="117">
        <v>1</v>
      </c>
      <c r="R6" s="118">
        <v>2</v>
      </c>
      <c r="S6" s="17" t="s">
        <v>8</v>
      </c>
    </row>
    <row r="7" spans="1:19" x14ac:dyDescent="0.2">
      <c r="A7" s="165" t="s">
        <v>146</v>
      </c>
      <c r="B7" s="86" t="s">
        <v>274</v>
      </c>
      <c r="C7" s="12">
        <v>3</v>
      </c>
      <c r="D7" s="130">
        <v>0</v>
      </c>
      <c r="E7" s="130">
        <v>3</v>
      </c>
      <c r="F7" s="14">
        <v>0</v>
      </c>
      <c r="G7" s="12">
        <v>3</v>
      </c>
      <c r="H7" s="130">
        <v>0</v>
      </c>
      <c r="I7" s="130">
        <v>3</v>
      </c>
      <c r="J7" s="14">
        <v>0</v>
      </c>
      <c r="K7" s="116">
        <v>3</v>
      </c>
      <c r="L7" s="117">
        <v>0</v>
      </c>
      <c r="M7" s="117">
        <v>2</v>
      </c>
      <c r="N7" s="118">
        <v>0</v>
      </c>
      <c r="O7" s="116"/>
      <c r="P7" s="117"/>
      <c r="Q7" s="117"/>
      <c r="R7" s="118"/>
      <c r="S7" s="17"/>
    </row>
    <row r="8" spans="1:19" x14ac:dyDescent="0.2">
      <c r="A8" s="83" t="s">
        <v>159</v>
      </c>
      <c r="B8" s="86" t="s">
        <v>272</v>
      </c>
      <c r="C8" s="12"/>
      <c r="D8" s="130"/>
      <c r="E8" s="130"/>
      <c r="F8" s="14"/>
      <c r="G8" s="12">
        <v>3</v>
      </c>
      <c r="H8" s="130">
        <v>0</v>
      </c>
      <c r="I8" s="130">
        <v>0</v>
      </c>
      <c r="J8" s="14">
        <v>0</v>
      </c>
      <c r="K8" s="116">
        <v>0</v>
      </c>
      <c r="L8" s="117">
        <v>0</v>
      </c>
      <c r="M8" s="117">
        <v>0</v>
      </c>
      <c r="N8" s="118">
        <v>0</v>
      </c>
      <c r="O8" s="116">
        <v>3</v>
      </c>
      <c r="P8" s="117">
        <v>0</v>
      </c>
      <c r="Q8" s="117">
        <v>2</v>
      </c>
      <c r="R8" s="118">
        <v>0</v>
      </c>
      <c r="S8" s="17"/>
    </row>
    <row r="9" spans="1:19" x14ac:dyDescent="0.2">
      <c r="A9" s="83" t="s">
        <v>106</v>
      </c>
      <c r="B9" s="86" t="s">
        <v>97</v>
      </c>
      <c r="C9" s="12">
        <v>3</v>
      </c>
      <c r="D9" s="130">
        <v>0</v>
      </c>
      <c r="E9" s="130">
        <v>1</v>
      </c>
      <c r="F9" s="14">
        <v>1</v>
      </c>
      <c r="G9" s="12">
        <v>3</v>
      </c>
      <c r="H9" s="130">
        <v>1</v>
      </c>
      <c r="I9" s="130">
        <v>2</v>
      </c>
      <c r="J9" s="14">
        <v>0</v>
      </c>
      <c r="K9" s="116">
        <v>3</v>
      </c>
      <c r="L9" s="117">
        <v>1</v>
      </c>
      <c r="M9" s="117">
        <v>2</v>
      </c>
      <c r="N9" s="118">
        <v>0</v>
      </c>
      <c r="O9" s="116">
        <v>3</v>
      </c>
      <c r="P9" s="117">
        <v>0</v>
      </c>
      <c r="Q9" s="117">
        <v>3</v>
      </c>
      <c r="R9" s="118">
        <v>0</v>
      </c>
      <c r="S9" s="17"/>
    </row>
    <row r="10" spans="1:19" x14ac:dyDescent="0.2">
      <c r="A10" s="83" t="s">
        <v>101</v>
      </c>
      <c r="B10" s="86" t="s">
        <v>372</v>
      </c>
      <c r="C10" s="12"/>
      <c r="D10" s="130"/>
      <c r="E10" s="130"/>
      <c r="F10" s="14"/>
      <c r="G10" s="12"/>
      <c r="H10" s="130"/>
      <c r="I10" s="130"/>
      <c r="J10" s="14"/>
      <c r="K10" s="116"/>
      <c r="L10" s="117"/>
      <c r="M10" s="117"/>
      <c r="N10" s="118"/>
      <c r="O10" s="116"/>
      <c r="P10" s="117"/>
      <c r="Q10" s="117"/>
      <c r="R10" s="118"/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2"/>
      <c r="P11" s="130"/>
      <c r="Q11" s="130"/>
      <c r="R11" s="14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350</v>
      </c>
      <c r="C22" s="20">
        <v>18</v>
      </c>
      <c r="D22" s="21">
        <v>0</v>
      </c>
      <c r="E22" s="21">
        <v>12</v>
      </c>
      <c r="F22" s="22">
        <v>4</v>
      </c>
      <c r="G22" s="20">
        <v>19</v>
      </c>
      <c r="H22" s="21">
        <v>1</v>
      </c>
      <c r="I22" s="21">
        <v>10</v>
      </c>
      <c r="J22" s="22">
        <v>3</v>
      </c>
      <c r="K22" s="20"/>
      <c r="L22" s="21"/>
      <c r="M22" s="21"/>
      <c r="N22" s="22"/>
      <c r="O22" s="20">
        <v>18</v>
      </c>
      <c r="P22" s="21">
        <v>0</v>
      </c>
      <c r="Q22" s="21">
        <v>11</v>
      </c>
      <c r="R22" s="22">
        <v>7</v>
      </c>
      <c r="S22" s="24"/>
    </row>
    <row r="23" spans="1:24" x14ac:dyDescent="0.2">
      <c r="A23" s="18"/>
      <c r="B23" s="152" t="s">
        <v>366</v>
      </c>
      <c r="C23" s="90"/>
      <c r="D23" s="56"/>
      <c r="E23" s="56"/>
      <c r="F23" s="91"/>
      <c r="G23" s="90"/>
      <c r="H23" s="56"/>
      <c r="I23" s="56"/>
      <c r="J23" s="91"/>
      <c r="K23" s="90">
        <v>18</v>
      </c>
      <c r="L23" s="56">
        <v>3</v>
      </c>
      <c r="M23" s="56">
        <v>13</v>
      </c>
      <c r="N23" s="91">
        <v>1</v>
      </c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18</v>
      </c>
      <c r="D26" s="29">
        <v>0</v>
      </c>
      <c r="E26" s="29">
        <v>12</v>
      </c>
      <c r="F26" s="29">
        <v>4</v>
      </c>
      <c r="G26" s="29">
        <v>19</v>
      </c>
      <c r="H26" s="29">
        <v>1</v>
      </c>
      <c r="I26" s="29">
        <v>10</v>
      </c>
      <c r="J26" s="29">
        <v>3</v>
      </c>
      <c r="K26" s="29">
        <v>18</v>
      </c>
      <c r="L26" s="29">
        <v>3</v>
      </c>
      <c r="M26" s="29">
        <v>13</v>
      </c>
      <c r="N26" s="29">
        <v>1</v>
      </c>
      <c r="O26" s="29">
        <v>18</v>
      </c>
      <c r="P26" s="29">
        <v>0</v>
      </c>
      <c r="Q26" s="29">
        <v>11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18</v>
      </c>
      <c r="D27" s="30">
        <v>0</v>
      </c>
      <c r="E27" s="30">
        <v>12</v>
      </c>
      <c r="F27" s="30">
        <v>4</v>
      </c>
      <c r="G27" s="30">
        <v>37</v>
      </c>
      <c r="H27" s="30">
        <v>1</v>
      </c>
      <c r="I27" s="30">
        <v>22</v>
      </c>
      <c r="J27" s="30">
        <v>7</v>
      </c>
      <c r="K27" s="30">
        <v>55</v>
      </c>
      <c r="L27" s="30">
        <v>4</v>
      </c>
      <c r="M27" s="30">
        <v>35</v>
      </c>
      <c r="N27" s="30">
        <v>8</v>
      </c>
      <c r="O27" s="31">
        <v>73</v>
      </c>
      <c r="P27" s="30">
        <v>4</v>
      </c>
      <c r="Q27" s="30">
        <v>46</v>
      </c>
      <c r="R27" s="32">
        <v>15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233</v>
      </c>
      <c r="D29" s="192"/>
      <c r="E29" s="193"/>
      <c r="F29" s="4">
        <v>10</v>
      </c>
      <c r="G29" s="198" t="s">
        <v>119</v>
      </c>
      <c r="H29" s="192"/>
      <c r="I29" s="193"/>
      <c r="J29" s="4">
        <v>6</v>
      </c>
      <c r="K29" s="191" t="s">
        <v>138</v>
      </c>
      <c r="L29" s="192"/>
      <c r="M29" s="193"/>
      <c r="N29" s="4">
        <v>1</v>
      </c>
      <c r="O29" s="198"/>
      <c r="P29" s="192"/>
      <c r="Q29" s="193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">
        <v>153</v>
      </c>
      <c r="B31" s="86" t="s">
        <v>250</v>
      </c>
      <c r="C31" s="12">
        <v>4</v>
      </c>
      <c r="D31" s="130">
        <v>0</v>
      </c>
      <c r="E31" s="130">
        <v>3</v>
      </c>
      <c r="F31" s="14">
        <v>1</v>
      </c>
      <c r="G31" s="12">
        <v>3</v>
      </c>
      <c r="H31" s="130">
        <v>0</v>
      </c>
      <c r="I31" s="130">
        <v>2</v>
      </c>
      <c r="J31" s="14">
        <v>3</v>
      </c>
      <c r="K31" s="12">
        <v>4</v>
      </c>
      <c r="L31" s="130">
        <v>0</v>
      </c>
      <c r="M31" s="130">
        <v>2</v>
      </c>
      <c r="N31" s="14">
        <v>2</v>
      </c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107</v>
      </c>
      <c r="B32" s="86" t="s">
        <v>349</v>
      </c>
      <c r="C32" s="12">
        <v>3</v>
      </c>
      <c r="D32" s="130">
        <v>0</v>
      </c>
      <c r="E32" s="130">
        <v>1</v>
      </c>
      <c r="F32" s="14">
        <v>0</v>
      </c>
      <c r="G32" s="12">
        <v>3</v>
      </c>
      <c r="H32" s="130">
        <v>0</v>
      </c>
      <c r="I32" s="130">
        <v>3</v>
      </c>
      <c r="J32" s="14">
        <v>1</v>
      </c>
      <c r="K32" s="12">
        <v>4</v>
      </c>
      <c r="L32" s="130">
        <v>1</v>
      </c>
      <c r="M32" s="130">
        <v>3</v>
      </c>
      <c r="N32" s="14">
        <v>0</v>
      </c>
      <c r="O32" s="15"/>
      <c r="P32" s="130"/>
      <c r="Q32" s="130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100</v>
      </c>
      <c r="B33" s="86" t="s">
        <v>273</v>
      </c>
      <c r="C33" s="12">
        <v>4</v>
      </c>
      <c r="D33" s="130">
        <v>2</v>
      </c>
      <c r="E33" s="130">
        <v>2</v>
      </c>
      <c r="F33" s="14">
        <v>3</v>
      </c>
      <c r="G33" s="12">
        <v>3</v>
      </c>
      <c r="H33" s="130">
        <v>0</v>
      </c>
      <c r="I33" s="130">
        <v>1</v>
      </c>
      <c r="J33" s="14">
        <v>1</v>
      </c>
      <c r="K33" s="12">
        <v>4</v>
      </c>
      <c r="L33" s="130">
        <v>2</v>
      </c>
      <c r="M33" s="130">
        <v>1</v>
      </c>
      <c r="N33" s="14">
        <v>6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158</v>
      </c>
      <c r="B34" s="86" t="s">
        <v>266</v>
      </c>
      <c r="C34" s="12">
        <v>3</v>
      </c>
      <c r="D34" s="130">
        <v>1</v>
      </c>
      <c r="E34" s="130">
        <v>2</v>
      </c>
      <c r="F34" s="14">
        <v>1</v>
      </c>
      <c r="G34" s="12">
        <v>3</v>
      </c>
      <c r="H34" s="130">
        <v>1</v>
      </c>
      <c r="I34" s="130">
        <v>1</v>
      </c>
      <c r="J34" s="14">
        <v>0</v>
      </c>
      <c r="K34" s="12">
        <v>3</v>
      </c>
      <c r="L34" s="130">
        <v>1</v>
      </c>
      <c r="M34" s="130">
        <v>1</v>
      </c>
      <c r="N34" s="14">
        <v>0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146</v>
      </c>
      <c r="B35" s="86" t="s">
        <v>274</v>
      </c>
      <c r="C35" s="12">
        <v>3</v>
      </c>
      <c r="D35" s="130">
        <v>0</v>
      </c>
      <c r="E35" s="130">
        <v>3</v>
      </c>
      <c r="F35" s="14">
        <v>0</v>
      </c>
      <c r="G35" s="12">
        <v>3</v>
      </c>
      <c r="H35" s="130">
        <v>0</v>
      </c>
      <c r="I35" s="130">
        <v>2</v>
      </c>
      <c r="J35" s="14">
        <v>0</v>
      </c>
      <c r="K35" s="12"/>
      <c r="L35" s="130"/>
      <c r="M35" s="130"/>
      <c r="N35" s="14"/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159</v>
      </c>
      <c r="B36" s="86" t="s">
        <v>272</v>
      </c>
      <c r="C36" s="12"/>
      <c r="D36" s="130"/>
      <c r="E36" s="130"/>
      <c r="F36" s="14"/>
      <c r="G36" s="12"/>
      <c r="H36" s="130"/>
      <c r="I36" s="130"/>
      <c r="J36" s="14"/>
      <c r="K36" s="12"/>
      <c r="L36" s="130"/>
      <c r="M36" s="130"/>
      <c r="N36" s="14"/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106</v>
      </c>
      <c r="B37" s="86" t="s">
        <v>97</v>
      </c>
      <c r="C37" s="12">
        <v>4</v>
      </c>
      <c r="D37" s="130">
        <v>0</v>
      </c>
      <c r="E37" s="130">
        <v>4</v>
      </c>
      <c r="F37" s="14">
        <v>2</v>
      </c>
      <c r="G37" s="12">
        <v>3</v>
      </c>
      <c r="H37" s="130">
        <v>0</v>
      </c>
      <c r="I37" s="130">
        <v>1</v>
      </c>
      <c r="J37" s="14">
        <v>1</v>
      </c>
      <c r="K37" s="12">
        <v>4</v>
      </c>
      <c r="L37" s="130">
        <v>3</v>
      </c>
      <c r="M37" s="130">
        <v>1</v>
      </c>
      <c r="N37" s="14">
        <v>0</v>
      </c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101</v>
      </c>
      <c r="B38" s="86" t="s">
        <v>372</v>
      </c>
      <c r="C38" s="12"/>
      <c r="D38" s="130"/>
      <c r="E38" s="130"/>
      <c r="F38" s="14"/>
      <c r="G38" s="12"/>
      <c r="H38" s="130"/>
      <c r="I38" s="130"/>
      <c r="J38" s="14"/>
      <c r="K38" s="12">
        <v>3</v>
      </c>
      <c r="L38" s="130">
        <v>0</v>
      </c>
      <c r="M38" s="130">
        <v>3</v>
      </c>
      <c r="N38" s="14">
        <v>0</v>
      </c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v>0</v>
      </c>
      <c r="B39" s="86"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350</v>
      </c>
      <c r="C50" s="20">
        <v>21</v>
      </c>
      <c r="D50" s="21">
        <v>3</v>
      </c>
      <c r="E50" s="21">
        <v>15</v>
      </c>
      <c r="F50" s="22">
        <v>7</v>
      </c>
      <c r="G50" s="20">
        <v>18</v>
      </c>
      <c r="H50" s="21">
        <v>1</v>
      </c>
      <c r="I50" s="21">
        <v>10</v>
      </c>
      <c r="J50" s="22">
        <v>6</v>
      </c>
      <c r="K50" s="20">
        <v>22</v>
      </c>
      <c r="L50" s="21">
        <v>7</v>
      </c>
      <c r="M50" s="21">
        <v>11</v>
      </c>
      <c r="N50" s="22">
        <v>8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">
        <v>366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21</v>
      </c>
      <c r="D54" s="29">
        <v>3</v>
      </c>
      <c r="E54" s="29">
        <v>15</v>
      </c>
      <c r="F54" s="29">
        <v>7</v>
      </c>
      <c r="G54" s="29">
        <v>18</v>
      </c>
      <c r="H54" s="29">
        <v>1</v>
      </c>
      <c r="I54" s="29">
        <v>10</v>
      </c>
      <c r="J54" s="29">
        <v>6</v>
      </c>
      <c r="K54" s="29">
        <v>22</v>
      </c>
      <c r="L54" s="29">
        <v>7</v>
      </c>
      <c r="M54" s="29">
        <v>11</v>
      </c>
      <c r="N54" s="29">
        <v>8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94</v>
      </c>
      <c r="D55" s="30">
        <v>7</v>
      </c>
      <c r="E55" s="30">
        <v>61</v>
      </c>
      <c r="F55" s="30">
        <v>22</v>
      </c>
      <c r="G55" s="30">
        <v>112</v>
      </c>
      <c r="H55" s="30">
        <v>8</v>
      </c>
      <c r="I55" s="30">
        <v>71</v>
      </c>
      <c r="J55" s="30">
        <v>28</v>
      </c>
      <c r="K55" s="30">
        <v>134</v>
      </c>
      <c r="L55" s="30">
        <v>15</v>
      </c>
      <c r="M55" s="30">
        <v>82</v>
      </c>
      <c r="N55" s="30">
        <v>36</v>
      </c>
      <c r="O55" s="31">
        <v>134</v>
      </c>
      <c r="P55" s="30">
        <v>15</v>
      </c>
      <c r="Q55" s="30">
        <v>82</v>
      </c>
      <c r="R55" s="32">
        <v>36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153</v>
      </c>
      <c r="B59" s="86" t="s">
        <v>250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v>23</v>
      </c>
      <c r="P59" s="88">
        <v>0</v>
      </c>
      <c r="Q59" s="88">
        <v>13</v>
      </c>
      <c r="R59" s="89">
        <v>8</v>
      </c>
      <c r="S59" s="84">
        <v>0</v>
      </c>
      <c r="U59" s="43" t="s">
        <v>153</v>
      </c>
      <c r="V59" s="86" t="s">
        <v>250</v>
      </c>
      <c r="W59" s="59">
        <v>8</v>
      </c>
      <c r="X59" s="59">
        <v>8</v>
      </c>
      <c r="Y59" s="60">
        <v>0</v>
      </c>
      <c r="Z59" s="60" t="s">
        <v>223</v>
      </c>
      <c r="AA59" s="60">
        <v>1.1428571428571428</v>
      </c>
      <c r="AB59" s="60" t="s">
        <v>223</v>
      </c>
      <c r="AC59" s="59">
        <v>7</v>
      </c>
      <c r="AD59" s="105">
        <v>0</v>
      </c>
    </row>
    <row r="60" spans="1:30" x14ac:dyDescent="0.2">
      <c r="A60" s="83" t="s">
        <v>107</v>
      </c>
      <c r="B60" s="86" t="s">
        <v>349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v>19</v>
      </c>
      <c r="P60" s="56">
        <v>2</v>
      </c>
      <c r="Q60" s="56">
        <v>15</v>
      </c>
      <c r="R60" s="91">
        <v>1</v>
      </c>
      <c r="S60" s="85">
        <v>0.10526315789473684</v>
      </c>
      <c r="U60" s="43" t="s">
        <v>107</v>
      </c>
      <c r="V60" s="86" t="s">
        <v>349</v>
      </c>
      <c r="W60" s="59">
        <v>1</v>
      </c>
      <c r="X60" s="59">
        <v>1</v>
      </c>
      <c r="Y60" s="60">
        <v>0.10526315789473684</v>
      </c>
      <c r="Z60" s="60" t="s">
        <v>229</v>
      </c>
      <c r="AA60" s="60">
        <v>0.16666666666666666</v>
      </c>
      <c r="AB60" s="60" t="s">
        <v>223</v>
      </c>
      <c r="AC60" s="59">
        <v>6</v>
      </c>
      <c r="AD60" s="105">
        <v>0.1</v>
      </c>
    </row>
    <row r="61" spans="1:30" x14ac:dyDescent="0.2">
      <c r="A61" s="83" t="s">
        <v>100</v>
      </c>
      <c r="B61" s="86" t="s">
        <v>273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v>24</v>
      </c>
      <c r="P61" s="56">
        <v>5</v>
      </c>
      <c r="Q61" s="56">
        <v>9</v>
      </c>
      <c r="R61" s="91">
        <v>18</v>
      </c>
      <c r="S61" s="85">
        <v>0.20833333333333334</v>
      </c>
      <c r="U61" s="43" t="s">
        <v>100</v>
      </c>
      <c r="V61" s="86" t="s">
        <v>273</v>
      </c>
      <c r="W61" s="59">
        <v>18</v>
      </c>
      <c r="X61" s="59">
        <v>18</v>
      </c>
      <c r="Y61" s="60">
        <v>0.20833333333333334</v>
      </c>
      <c r="Z61" s="60" t="s">
        <v>223</v>
      </c>
      <c r="AA61" s="60">
        <v>2.5714285714285716</v>
      </c>
      <c r="AB61" s="60" t="s">
        <v>223</v>
      </c>
      <c r="AC61" s="59">
        <v>7</v>
      </c>
      <c r="AD61" s="105">
        <v>0.20833333333333334</v>
      </c>
    </row>
    <row r="62" spans="1:30" x14ac:dyDescent="0.2">
      <c r="A62" s="83" t="s">
        <v>158</v>
      </c>
      <c r="B62" s="86" t="s">
        <v>266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v>21</v>
      </c>
      <c r="P62" s="56">
        <v>3</v>
      </c>
      <c r="Q62" s="56">
        <v>13</v>
      </c>
      <c r="R62" s="91">
        <v>5</v>
      </c>
      <c r="S62" s="85">
        <v>0.14285714285714285</v>
      </c>
      <c r="U62" s="43" t="s">
        <v>158</v>
      </c>
      <c r="V62" s="86" t="s">
        <v>266</v>
      </c>
      <c r="W62" s="59">
        <v>5</v>
      </c>
      <c r="X62" s="59">
        <v>5</v>
      </c>
      <c r="Y62" s="60">
        <v>0.14285714285714285</v>
      </c>
      <c r="Z62" s="60" t="s">
        <v>223</v>
      </c>
      <c r="AA62" s="60">
        <v>0.7142857142857143</v>
      </c>
      <c r="AB62" s="60" t="s">
        <v>223</v>
      </c>
      <c r="AC62" s="59">
        <v>7</v>
      </c>
      <c r="AD62" s="105">
        <v>0.14285714285714285</v>
      </c>
    </row>
    <row r="63" spans="1:30" x14ac:dyDescent="0.2">
      <c r="A63" s="83" t="s">
        <v>146</v>
      </c>
      <c r="B63" s="86" t="s">
        <v>274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v>15</v>
      </c>
      <c r="P63" s="56">
        <v>0</v>
      </c>
      <c r="Q63" s="56">
        <v>13</v>
      </c>
      <c r="R63" s="91">
        <v>0</v>
      </c>
      <c r="S63" s="85">
        <v>0</v>
      </c>
      <c r="U63" s="43" t="s">
        <v>146</v>
      </c>
      <c r="V63" s="86" t="s">
        <v>274</v>
      </c>
      <c r="W63" s="59">
        <v>0</v>
      </c>
      <c r="X63" s="59" t="s">
        <v>387</v>
      </c>
      <c r="Y63" s="60">
        <v>0</v>
      </c>
      <c r="Z63" s="60" t="s">
        <v>229</v>
      </c>
      <c r="AA63" s="60">
        <v>0</v>
      </c>
      <c r="AB63" s="60" t="s">
        <v>223</v>
      </c>
      <c r="AC63" s="59">
        <v>5</v>
      </c>
      <c r="AD63" s="105">
        <v>0</v>
      </c>
    </row>
    <row r="64" spans="1:30" x14ac:dyDescent="0.2">
      <c r="A64" s="83" t="s">
        <v>159</v>
      </c>
      <c r="B64" s="86" t="s">
        <v>272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v>6</v>
      </c>
      <c r="P64" s="56">
        <v>0</v>
      </c>
      <c r="Q64" s="56">
        <v>2</v>
      </c>
      <c r="R64" s="91">
        <v>0</v>
      </c>
      <c r="S64" s="85">
        <v>0</v>
      </c>
      <c r="U64" s="43" t="s">
        <v>159</v>
      </c>
      <c r="V64" s="86" t="s">
        <v>272</v>
      </c>
      <c r="W64" s="59">
        <v>0</v>
      </c>
      <c r="X64" s="59" t="s">
        <v>387</v>
      </c>
      <c r="Y64" s="60">
        <v>0</v>
      </c>
      <c r="Z64" s="60" t="s">
        <v>229</v>
      </c>
      <c r="AA64" s="60">
        <v>0</v>
      </c>
      <c r="AB64" s="60" t="s">
        <v>230</v>
      </c>
      <c r="AC64" s="59">
        <v>3</v>
      </c>
      <c r="AD64" s="105">
        <v>0</v>
      </c>
    </row>
    <row r="65" spans="1:30" x14ac:dyDescent="0.2">
      <c r="A65" s="83" t="s">
        <v>106</v>
      </c>
      <c r="B65" s="86" t="s">
        <v>97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v>23</v>
      </c>
      <c r="P65" s="56">
        <v>5</v>
      </c>
      <c r="Q65" s="56">
        <v>14</v>
      </c>
      <c r="R65" s="91">
        <v>4</v>
      </c>
      <c r="S65" s="85">
        <v>0.21739130434782608</v>
      </c>
      <c r="U65" s="43" t="s">
        <v>106</v>
      </c>
      <c r="V65" s="86" t="s">
        <v>97</v>
      </c>
      <c r="W65" s="59">
        <v>4</v>
      </c>
      <c r="X65" s="59">
        <v>4</v>
      </c>
      <c r="Y65" s="60">
        <v>0.21739130434782608</v>
      </c>
      <c r="Z65" s="60" t="s">
        <v>223</v>
      </c>
      <c r="AA65" s="60">
        <v>0.5714285714285714</v>
      </c>
      <c r="AB65" s="60" t="s">
        <v>223</v>
      </c>
      <c r="AC65" s="59">
        <v>7</v>
      </c>
      <c r="AD65" s="105">
        <v>0.21739130434782608</v>
      </c>
    </row>
    <row r="66" spans="1:30" x14ac:dyDescent="0.2">
      <c r="A66" s="83" t="s">
        <v>101</v>
      </c>
      <c r="B66" s="86" t="s">
        <v>372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v>3</v>
      </c>
      <c r="P66" s="56">
        <v>0</v>
      </c>
      <c r="Q66" s="56">
        <v>3</v>
      </c>
      <c r="R66" s="91">
        <v>0</v>
      </c>
      <c r="S66" s="85">
        <v>0</v>
      </c>
      <c r="U66" s="43" t="s">
        <v>101</v>
      </c>
      <c r="V66" s="86" t="s">
        <v>372</v>
      </c>
      <c r="W66" s="59">
        <v>0</v>
      </c>
      <c r="X66" s="59" t="s">
        <v>387</v>
      </c>
      <c r="Y66" s="60">
        <v>0</v>
      </c>
      <c r="Z66" s="60" t="s">
        <v>229</v>
      </c>
      <c r="AA66" s="60">
        <v>0</v>
      </c>
      <c r="AB66" s="60" t="s">
        <v>230</v>
      </c>
      <c r="AC66" s="59">
        <v>1</v>
      </c>
      <c r="AD66" s="105">
        <v>0</v>
      </c>
    </row>
    <row r="67" spans="1:30" x14ac:dyDescent="0.2">
      <c r="A67" s="83">
        <v>0</v>
      </c>
      <c r="B67" s="86"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>
        <v>0</v>
      </c>
      <c r="V67" s="86">
        <v>0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0</v>
      </c>
      <c r="AD67" s="105">
        <v>0</v>
      </c>
    </row>
    <row r="68" spans="1:30" x14ac:dyDescent="0.2">
      <c r="A68" s="83">
        <v>0</v>
      </c>
      <c r="B68" s="86"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0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350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v>116</v>
      </c>
      <c r="P78" s="21">
        <v>12</v>
      </c>
      <c r="Q78" s="142">
        <v>69</v>
      </c>
      <c r="R78" s="141"/>
      <c r="S78" s="143">
        <v>0.59482758620689657</v>
      </c>
      <c r="V78" s="56" t="s">
        <v>23</v>
      </c>
      <c r="W78" s="59">
        <v>36</v>
      </c>
      <c r="X78" s="59">
        <v>36</v>
      </c>
      <c r="Y78" s="61"/>
      <c r="Z78" s="61"/>
      <c r="AA78" s="61"/>
      <c r="AB78" s="61"/>
      <c r="AC78" s="158"/>
    </row>
    <row r="79" spans="1:30" x14ac:dyDescent="0.2">
      <c r="A79" s="153"/>
      <c r="B79" s="140" t="s">
        <v>366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v>18</v>
      </c>
      <c r="P79" s="56">
        <v>3</v>
      </c>
      <c r="Q79" s="56">
        <v>13</v>
      </c>
      <c r="R79" s="91"/>
      <c r="S79" s="144">
        <v>0.72222222222222221</v>
      </c>
      <c r="V79" s="67" t="s">
        <v>24</v>
      </c>
      <c r="W79" s="158"/>
      <c r="X79" s="158"/>
      <c r="Y79" s="68">
        <v>0.21739130434782608</v>
      </c>
      <c r="Z79" s="68"/>
      <c r="AA79" s="68">
        <v>2.5714285714285716</v>
      </c>
      <c r="AB79" s="68"/>
      <c r="AC79" s="158"/>
    </row>
    <row r="80" spans="1:30" x14ac:dyDescent="0.2">
      <c r="A80" s="153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134</v>
      </c>
      <c r="P82" s="29">
        <v>15</v>
      </c>
      <c r="Q82" s="29">
        <v>82</v>
      </c>
      <c r="R82" s="29">
        <v>36</v>
      </c>
      <c r="S82" s="69">
        <v>0.11194029850746269</v>
      </c>
      <c r="Y82" s="158"/>
      <c r="Z82" s="158"/>
    </row>
    <row r="83" spans="1:29" ht="13.5" thickBot="1" x14ac:dyDescent="0.25">
      <c r="A83" s="18"/>
      <c r="B83" s="28" t="s">
        <v>11</v>
      </c>
      <c r="C83" s="29">
        <v>134</v>
      </c>
      <c r="D83" s="29">
        <v>15</v>
      </c>
      <c r="E83" s="29">
        <v>82</v>
      </c>
      <c r="F83" s="29">
        <v>36</v>
      </c>
      <c r="G83" s="29">
        <v>134</v>
      </c>
      <c r="H83" s="29">
        <v>15</v>
      </c>
      <c r="I83" s="29">
        <v>82</v>
      </c>
      <c r="J83" s="29">
        <v>36</v>
      </c>
      <c r="K83" s="29">
        <v>134</v>
      </c>
      <c r="L83" s="29">
        <v>15</v>
      </c>
      <c r="M83" s="29">
        <v>82</v>
      </c>
      <c r="N83" s="29"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31">
        <v>0.71153846153846156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0.92982456140350878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v>7</v>
      </c>
      <c r="E86" s="73" t="s">
        <v>32</v>
      </c>
      <c r="V86" s="77" t="s">
        <v>29</v>
      </c>
      <c r="W86" s="61" t="s">
        <v>350</v>
      </c>
      <c r="X86" s="79">
        <v>0.40517241379310343</v>
      </c>
      <c r="Y86" s="158" t="s">
        <v>231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366</v>
      </c>
      <c r="X87" s="147">
        <v>0.27777777777777779</v>
      </c>
      <c r="Y87" s="158" t="s">
        <v>231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231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60</v>
      </c>
      <c r="D1" s="192"/>
      <c r="E1" s="193"/>
      <c r="F1" s="4">
        <v>20</v>
      </c>
      <c r="G1" s="191" t="s">
        <v>118</v>
      </c>
      <c r="H1" s="192"/>
      <c r="I1" s="193"/>
      <c r="J1" s="4">
        <v>2</v>
      </c>
      <c r="K1" s="191" t="s">
        <v>234</v>
      </c>
      <c r="L1" s="192"/>
      <c r="M1" s="193"/>
      <c r="N1" s="4">
        <v>0</v>
      </c>
      <c r="O1" s="191" t="s">
        <v>222</v>
      </c>
      <c r="P1" s="192"/>
      <c r="Q1" s="193"/>
      <c r="R1" s="4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177</v>
      </c>
      <c r="B3" s="86" t="s">
        <v>192</v>
      </c>
      <c r="C3" s="12">
        <v>5</v>
      </c>
      <c r="D3" s="13">
        <v>2</v>
      </c>
      <c r="E3" s="13">
        <v>1</v>
      </c>
      <c r="F3" s="14">
        <v>1</v>
      </c>
      <c r="G3" s="12">
        <v>5</v>
      </c>
      <c r="H3" s="13">
        <v>2</v>
      </c>
      <c r="I3" s="13">
        <v>2</v>
      </c>
      <c r="J3" s="14">
        <v>2</v>
      </c>
      <c r="K3" s="116">
        <v>4</v>
      </c>
      <c r="L3" s="117">
        <v>3</v>
      </c>
      <c r="M3" s="117">
        <v>0</v>
      </c>
      <c r="N3" s="118">
        <v>0</v>
      </c>
      <c r="O3" s="116">
        <v>6</v>
      </c>
      <c r="P3" s="117">
        <v>5</v>
      </c>
      <c r="Q3" s="117">
        <v>1</v>
      </c>
      <c r="R3" s="118">
        <v>0</v>
      </c>
      <c r="S3" s="17"/>
    </row>
    <row r="4" spans="1:19" x14ac:dyDescent="0.2">
      <c r="A4" s="83" t="s">
        <v>153</v>
      </c>
      <c r="B4" s="86" t="s">
        <v>79</v>
      </c>
      <c r="C4" s="12">
        <v>5</v>
      </c>
      <c r="D4" s="130">
        <v>3</v>
      </c>
      <c r="E4" s="130">
        <v>1</v>
      </c>
      <c r="F4" s="14">
        <v>7</v>
      </c>
      <c r="G4" s="12">
        <v>5</v>
      </c>
      <c r="H4" s="13">
        <v>3</v>
      </c>
      <c r="I4" s="13">
        <v>0</v>
      </c>
      <c r="J4" s="14">
        <v>1</v>
      </c>
      <c r="K4" s="116">
        <v>2</v>
      </c>
      <c r="L4" s="117">
        <v>1</v>
      </c>
      <c r="M4" s="117">
        <v>0</v>
      </c>
      <c r="N4" s="118">
        <v>2</v>
      </c>
      <c r="O4" s="116">
        <v>6</v>
      </c>
      <c r="P4" s="117">
        <v>5</v>
      </c>
      <c r="Q4" s="117">
        <v>0</v>
      </c>
      <c r="R4" s="118">
        <v>2</v>
      </c>
      <c r="S4" s="17"/>
    </row>
    <row r="5" spans="1:19" x14ac:dyDescent="0.2">
      <c r="A5" s="83" t="s">
        <v>295</v>
      </c>
      <c r="B5" s="86" t="s">
        <v>296</v>
      </c>
      <c r="C5" s="12">
        <v>1</v>
      </c>
      <c r="D5" s="130">
        <v>0</v>
      </c>
      <c r="E5" s="130">
        <v>1</v>
      </c>
      <c r="F5" s="14">
        <v>0</v>
      </c>
      <c r="G5" s="12">
        <v>4</v>
      </c>
      <c r="H5" s="13">
        <v>1</v>
      </c>
      <c r="I5" s="13">
        <v>1</v>
      </c>
      <c r="J5" s="14">
        <v>0</v>
      </c>
      <c r="K5" s="116">
        <v>2</v>
      </c>
      <c r="L5" s="117">
        <v>1</v>
      </c>
      <c r="M5" s="117">
        <v>0</v>
      </c>
      <c r="N5" s="118">
        <v>1</v>
      </c>
      <c r="O5" s="116">
        <v>0</v>
      </c>
      <c r="P5" s="117">
        <v>0</v>
      </c>
      <c r="Q5" s="117">
        <v>0</v>
      </c>
      <c r="R5" s="118">
        <v>2</v>
      </c>
      <c r="S5" s="17"/>
    </row>
    <row r="6" spans="1:19" x14ac:dyDescent="0.2">
      <c r="A6" s="83" t="s">
        <v>168</v>
      </c>
      <c r="B6" s="86" t="s">
        <v>94</v>
      </c>
      <c r="C6" s="12">
        <v>1</v>
      </c>
      <c r="D6" s="130">
        <v>0</v>
      </c>
      <c r="E6" s="130">
        <v>0</v>
      </c>
      <c r="F6" s="14">
        <v>1</v>
      </c>
      <c r="G6" s="12">
        <v>3</v>
      </c>
      <c r="H6" s="130">
        <v>1</v>
      </c>
      <c r="I6" s="130">
        <v>1</v>
      </c>
      <c r="J6" s="14">
        <v>0</v>
      </c>
      <c r="K6" s="116">
        <v>1</v>
      </c>
      <c r="L6" s="117">
        <v>1</v>
      </c>
      <c r="M6" s="117">
        <v>0</v>
      </c>
      <c r="N6" s="118">
        <v>1</v>
      </c>
      <c r="O6" s="116">
        <v>4</v>
      </c>
      <c r="P6" s="117">
        <v>0</v>
      </c>
      <c r="Q6" s="117">
        <v>1</v>
      </c>
      <c r="R6" s="118">
        <v>0</v>
      </c>
      <c r="S6" s="17" t="s">
        <v>8</v>
      </c>
    </row>
    <row r="7" spans="1:19" x14ac:dyDescent="0.2">
      <c r="A7" s="83" t="s">
        <v>180</v>
      </c>
      <c r="B7" s="86" t="s">
        <v>245</v>
      </c>
      <c r="C7" s="12">
        <v>3</v>
      </c>
      <c r="D7" s="130">
        <v>1</v>
      </c>
      <c r="E7" s="130">
        <v>0</v>
      </c>
      <c r="F7" s="14">
        <v>4</v>
      </c>
      <c r="G7" s="12">
        <v>0</v>
      </c>
      <c r="H7" s="130">
        <v>0</v>
      </c>
      <c r="I7" s="130">
        <v>0</v>
      </c>
      <c r="J7" s="14">
        <v>6</v>
      </c>
      <c r="K7" s="116">
        <v>2</v>
      </c>
      <c r="L7" s="117">
        <v>1</v>
      </c>
      <c r="M7" s="117">
        <v>0</v>
      </c>
      <c r="N7" s="118">
        <v>2</v>
      </c>
      <c r="O7" s="116">
        <v>5</v>
      </c>
      <c r="P7" s="117">
        <v>1</v>
      </c>
      <c r="Q7" s="117">
        <v>1</v>
      </c>
      <c r="R7" s="118">
        <v>2</v>
      </c>
      <c r="S7" s="17"/>
    </row>
    <row r="8" spans="1:19" x14ac:dyDescent="0.2">
      <c r="A8" s="83" t="s">
        <v>144</v>
      </c>
      <c r="B8" s="86" t="s">
        <v>332</v>
      </c>
      <c r="C8" s="12">
        <v>5</v>
      </c>
      <c r="D8" s="130">
        <v>2</v>
      </c>
      <c r="E8" s="130">
        <v>2</v>
      </c>
      <c r="F8" s="14">
        <v>0</v>
      </c>
      <c r="G8" s="12">
        <v>5</v>
      </c>
      <c r="H8" s="130">
        <v>2</v>
      </c>
      <c r="I8" s="130">
        <v>1</v>
      </c>
      <c r="J8" s="14">
        <v>1</v>
      </c>
      <c r="K8" s="116">
        <v>4</v>
      </c>
      <c r="L8" s="117">
        <v>2</v>
      </c>
      <c r="M8" s="117">
        <v>0</v>
      </c>
      <c r="N8" s="118">
        <v>0</v>
      </c>
      <c r="O8" s="116">
        <v>6</v>
      </c>
      <c r="P8" s="117">
        <v>3</v>
      </c>
      <c r="Q8" s="117">
        <v>1</v>
      </c>
      <c r="R8" s="118">
        <v>0</v>
      </c>
      <c r="S8" s="17"/>
    </row>
    <row r="9" spans="1:19" x14ac:dyDescent="0.2">
      <c r="A9" s="83" t="s">
        <v>101</v>
      </c>
      <c r="B9" s="86" t="s">
        <v>333</v>
      </c>
      <c r="C9" s="12">
        <v>4</v>
      </c>
      <c r="D9" s="130">
        <v>1</v>
      </c>
      <c r="E9" s="130">
        <v>0</v>
      </c>
      <c r="F9" s="14">
        <v>0</v>
      </c>
      <c r="G9" s="12">
        <v>5</v>
      </c>
      <c r="H9" s="130">
        <v>2</v>
      </c>
      <c r="I9" s="130">
        <v>1</v>
      </c>
      <c r="J9" s="14">
        <v>0</v>
      </c>
      <c r="K9" s="116">
        <v>2</v>
      </c>
      <c r="L9" s="117">
        <v>2</v>
      </c>
      <c r="M9" s="117">
        <v>0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106</v>
      </c>
      <c r="B10" s="86" t="s">
        <v>334</v>
      </c>
      <c r="C10" s="12">
        <v>2</v>
      </c>
      <c r="D10" s="130">
        <v>0</v>
      </c>
      <c r="E10" s="130">
        <v>1</v>
      </c>
      <c r="F10" s="14">
        <v>0</v>
      </c>
      <c r="G10" s="12">
        <v>2</v>
      </c>
      <c r="H10" s="130">
        <v>0</v>
      </c>
      <c r="I10" s="130">
        <v>2</v>
      </c>
      <c r="J10" s="14">
        <v>0</v>
      </c>
      <c r="K10" s="12">
        <v>3</v>
      </c>
      <c r="L10" s="130">
        <v>1</v>
      </c>
      <c r="M10" s="130">
        <v>0</v>
      </c>
      <c r="N10" s="14">
        <v>1</v>
      </c>
      <c r="O10" s="12">
        <v>5</v>
      </c>
      <c r="P10" s="130">
        <v>4</v>
      </c>
      <c r="Q10" s="130">
        <v>0</v>
      </c>
      <c r="R10" s="14">
        <v>0</v>
      </c>
      <c r="S10" s="17"/>
    </row>
    <row r="11" spans="1:19" x14ac:dyDescent="0.2">
      <c r="A11" s="83" t="s">
        <v>145</v>
      </c>
      <c r="B11" s="86" t="s">
        <v>335</v>
      </c>
      <c r="C11" s="12">
        <v>1</v>
      </c>
      <c r="D11" s="130">
        <v>0</v>
      </c>
      <c r="E11" s="130">
        <v>0</v>
      </c>
      <c r="F11" s="14">
        <v>0</v>
      </c>
      <c r="G11" s="12">
        <v>0</v>
      </c>
      <c r="H11" s="130">
        <v>0</v>
      </c>
      <c r="I11" s="130">
        <v>0</v>
      </c>
      <c r="J11" s="14">
        <v>0</v>
      </c>
      <c r="K11" s="12">
        <v>0</v>
      </c>
      <c r="L11" s="130">
        <v>0</v>
      </c>
      <c r="M11" s="130">
        <v>0</v>
      </c>
      <c r="N11" s="14">
        <v>0</v>
      </c>
      <c r="O11" s="12">
        <v>1</v>
      </c>
      <c r="P11" s="130">
        <v>0</v>
      </c>
      <c r="Q11" s="130">
        <v>1</v>
      </c>
      <c r="R11" s="14">
        <v>1</v>
      </c>
      <c r="S11" s="17"/>
    </row>
    <row r="12" spans="1:19" x14ac:dyDescent="0.2">
      <c r="A12" s="83" t="s">
        <v>258</v>
      </c>
      <c r="B12" s="86" t="s">
        <v>364</v>
      </c>
      <c r="C12" s="12"/>
      <c r="D12" s="130"/>
      <c r="E12" s="130"/>
      <c r="F12" s="14"/>
      <c r="G12" s="12"/>
      <c r="H12" s="130"/>
      <c r="I12" s="130"/>
      <c r="J12" s="14"/>
      <c r="K12" s="12">
        <v>1</v>
      </c>
      <c r="L12" s="130">
        <v>0</v>
      </c>
      <c r="M12" s="130">
        <v>0</v>
      </c>
      <c r="N12" s="14">
        <v>0</v>
      </c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78</v>
      </c>
      <c r="C22" s="20">
        <v>27</v>
      </c>
      <c r="D22" s="21">
        <v>9</v>
      </c>
      <c r="E22" s="21">
        <v>6</v>
      </c>
      <c r="F22" s="22">
        <v>13</v>
      </c>
      <c r="G22" s="20">
        <v>29</v>
      </c>
      <c r="H22" s="21">
        <v>11</v>
      </c>
      <c r="I22" s="21">
        <v>8</v>
      </c>
      <c r="J22" s="22">
        <v>10</v>
      </c>
      <c r="K22" s="20">
        <v>21</v>
      </c>
      <c r="L22" s="21">
        <v>12</v>
      </c>
      <c r="M22" s="21">
        <v>0</v>
      </c>
      <c r="N22" s="22">
        <v>7</v>
      </c>
      <c r="O22" s="20">
        <v>33</v>
      </c>
      <c r="P22" s="21">
        <v>18</v>
      </c>
      <c r="Q22" s="21">
        <v>5</v>
      </c>
      <c r="R22" s="22">
        <v>7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27</v>
      </c>
      <c r="D26" s="29">
        <v>9</v>
      </c>
      <c r="E26" s="29">
        <v>6</v>
      </c>
      <c r="F26" s="29">
        <v>13</v>
      </c>
      <c r="G26" s="29">
        <v>29</v>
      </c>
      <c r="H26" s="29">
        <v>11</v>
      </c>
      <c r="I26" s="29">
        <v>8</v>
      </c>
      <c r="J26" s="29">
        <v>10</v>
      </c>
      <c r="K26" s="29">
        <v>21</v>
      </c>
      <c r="L26" s="29">
        <v>12</v>
      </c>
      <c r="M26" s="29">
        <v>0</v>
      </c>
      <c r="N26" s="29">
        <v>7</v>
      </c>
      <c r="O26" s="29">
        <v>33</v>
      </c>
      <c r="P26" s="29">
        <v>18</v>
      </c>
      <c r="Q26" s="29">
        <v>5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27</v>
      </c>
      <c r="D27" s="30">
        <v>9</v>
      </c>
      <c r="E27" s="30">
        <v>6</v>
      </c>
      <c r="F27" s="30">
        <v>13</v>
      </c>
      <c r="G27" s="30">
        <v>56</v>
      </c>
      <c r="H27" s="30">
        <v>20</v>
      </c>
      <c r="I27" s="30">
        <v>14</v>
      </c>
      <c r="J27" s="30">
        <v>23</v>
      </c>
      <c r="K27" s="30">
        <v>77</v>
      </c>
      <c r="L27" s="30">
        <v>32</v>
      </c>
      <c r="M27" s="30">
        <v>14</v>
      </c>
      <c r="N27" s="30">
        <v>30</v>
      </c>
      <c r="O27" s="31">
        <v>110</v>
      </c>
      <c r="P27" s="30">
        <v>50</v>
      </c>
      <c r="Q27" s="30">
        <v>19</v>
      </c>
      <c r="R27" s="32">
        <v>37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59</v>
      </c>
      <c r="D29" s="192"/>
      <c r="E29" s="193"/>
      <c r="F29" s="4">
        <v>13</v>
      </c>
      <c r="G29" s="198" t="s">
        <v>64</v>
      </c>
      <c r="H29" s="192"/>
      <c r="I29" s="193"/>
      <c r="J29" s="4">
        <v>20</v>
      </c>
      <c r="K29" s="198" t="s">
        <v>62</v>
      </c>
      <c r="L29" s="192"/>
      <c r="M29" s="193"/>
      <c r="N29" s="4">
        <v>17</v>
      </c>
      <c r="O29" s="198" t="s">
        <v>59</v>
      </c>
      <c r="P29" s="192"/>
      <c r="Q29" s="193"/>
      <c r="R29" s="5">
        <v>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177</v>
      </c>
      <c r="B31" s="86" t="s">
        <v>192</v>
      </c>
      <c r="C31" s="12">
        <v>5</v>
      </c>
      <c r="D31" s="13">
        <v>4</v>
      </c>
      <c r="E31" s="13">
        <v>0</v>
      </c>
      <c r="F31" s="14">
        <v>0</v>
      </c>
      <c r="G31" s="12">
        <v>5</v>
      </c>
      <c r="H31" s="13">
        <v>4</v>
      </c>
      <c r="I31" s="13">
        <v>0</v>
      </c>
      <c r="J31" s="14">
        <v>2</v>
      </c>
      <c r="K31" s="12">
        <v>4</v>
      </c>
      <c r="L31" s="13">
        <v>1</v>
      </c>
      <c r="M31" s="13">
        <v>0</v>
      </c>
      <c r="N31" s="14">
        <v>1</v>
      </c>
      <c r="O31" s="15">
        <v>1</v>
      </c>
      <c r="P31" s="13">
        <v>0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153</v>
      </c>
      <c r="B32" s="86" t="s">
        <v>79</v>
      </c>
      <c r="C32" s="12">
        <v>5</v>
      </c>
      <c r="D32" s="13">
        <v>1</v>
      </c>
      <c r="E32" s="13">
        <v>1</v>
      </c>
      <c r="F32" s="14">
        <v>3</v>
      </c>
      <c r="G32" s="12">
        <v>5</v>
      </c>
      <c r="H32" s="13">
        <v>3</v>
      </c>
      <c r="I32" s="13">
        <v>1</v>
      </c>
      <c r="J32" s="14">
        <v>6</v>
      </c>
      <c r="K32" s="12">
        <v>4</v>
      </c>
      <c r="L32" s="13">
        <v>1</v>
      </c>
      <c r="M32" s="13">
        <v>0</v>
      </c>
      <c r="N32" s="14">
        <v>2</v>
      </c>
      <c r="O32" s="15">
        <v>0</v>
      </c>
      <c r="P32" s="13">
        <v>0</v>
      </c>
      <c r="Q32" s="13">
        <v>0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">
        <v>295</v>
      </c>
      <c r="B33" s="86" t="s">
        <v>296</v>
      </c>
      <c r="C33" s="12">
        <v>0</v>
      </c>
      <c r="D33" s="13">
        <v>0</v>
      </c>
      <c r="E33" s="13">
        <v>0</v>
      </c>
      <c r="F33" s="14">
        <v>3</v>
      </c>
      <c r="G33" s="12">
        <v>4</v>
      </c>
      <c r="H33" s="13">
        <v>1</v>
      </c>
      <c r="I33" s="13">
        <v>1</v>
      </c>
      <c r="J33" s="14">
        <v>2</v>
      </c>
      <c r="K33" s="12">
        <v>2</v>
      </c>
      <c r="L33" s="13">
        <v>0</v>
      </c>
      <c r="M33" s="13">
        <v>0</v>
      </c>
      <c r="N33" s="14">
        <v>2</v>
      </c>
      <c r="O33" s="15">
        <v>2</v>
      </c>
      <c r="P33" s="13">
        <v>2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168</v>
      </c>
      <c r="B34" s="86" t="s">
        <v>94</v>
      </c>
      <c r="C34" s="12">
        <v>1</v>
      </c>
      <c r="D34" s="13">
        <v>0</v>
      </c>
      <c r="E34" s="13">
        <v>0</v>
      </c>
      <c r="F34" s="14">
        <v>1</v>
      </c>
      <c r="G34" s="12">
        <v>3</v>
      </c>
      <c r="H34" s="13">
        <v>1</v>
      </c>
      <c r="I34" s="13">
        <v>1</v>
      </c>
      <c r="J34" s="14">
        <v>0</v>
      </c>
      <c r="K34" s="12">
        <v>3</v>
      </c>
      <c r="L34" s="13">
        <v>0</v>
      </c>
      <c r="M34" s="13">
        <v>0</v>
      </c>
      <c r="N34" s="14">
        <v>0</v>
      </c>
      <c r="O34" s="15">
        <v>2</v>
      </c>
      <c r="P34" s="13">
        <v>1</v>
      </c>
      <c r="Q34" s="13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180</v>
      </c>
      <c r="B35" s="86" t="s">
        <v>245</v>
      </c>
      <c r="C35" s="12">
        <v>4</v>
      </c>
      <c r="D35" s="13">
        <v>1</v>
      </c>
      <c r="E35" s="13">
        <v>0</v>
      </c>
      <c r="F35" s="14">
        <v>4</v>
      </c>
      <c r="G35" s="12">
        <v>0</v>
      </c>
      <c r="H35" s="13">
        <v>0</v>
      </c>
      <c r="I35" s="13">
        <v>0</v>
      </c>
      <c r="J35" s="14">
        <v>3</v>
      </c>
      <c r="K35" s="12">
        <v>0</v>
      </c>
      <c r="L35" s="13">
        <v>0</v>
      </c>
      <c r="M35" s="13">
        <v>0</v>
      </c>
      <c r="N35" s="14">
        <v>5</v>
      </c>
      <c r="O35" s="15">
        <v>3</v>
      </c>
      <c r="P35" s="13">
        <v>0</v>
      </c>
      <c r="Q35" s="13">
        <v>3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144</v>
      </c>
      <c r="B36" s="86" t="s">
        <v>332</v>
      </c>
      <c r="C36" s="12">
        <v>5</v>
      </c>
      <c r="D36" s="13">
        <v>4</v>
      </c>
      <c r="E36" s="13">
        <v>0</v>
      </c>
      <c r="F36" s="14">
        <v>0</v>
      </c>
      <c r="G36" s="12">
        <v>5</v>
      </c>
      <c r="H36" s="13">
        <v>1</v>
      </c>
      <c r="I36" s="13">
        <v>1</v>
      </c>
      <c r="J36" s="14">
        <v>1</v>
      </c>
      <c r="K36" s="12">
        <v>4</v>
      </c>
      <c r="L36" s="13">
        <v>2</v>
      </c>
      <c r="M36" s="13">
        <v>0</v>
      </c>
      <c r="N36" s="14">
        <v>0</v>
      </c>
      <c r="O36" s="15">
        <v>2</v>
      </c>
      <c r="P36" s="13">
        <v>1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101</v>
      </c>
      <c r="B37" s="86" t="s">
        <v>333</v>
      </c>
      <c r="C37" s="12">
        <v>4</v>
      </c>
      <c r="D37" s="13">
        <v>2</v>
      </c>
      <c r="E37" s="13">
        <v>2</v>
      </c>
      <c r="F37" s="14">
        <v>0</v>
      </c>
      <c r="G37" s="12">
        <v>3</v>
      </c>
      <c r="H37" s="13">
        <v>0</v>
      </c>
      <c r="I37" s="13">
        <v>1</v>
      </c>
      <c r="J37" s="14">
        <v>0</v>
      </c>
      <c r="K37" s="12">
        <v>1</v>
      </c>
      <c r="L37" s="13">
        <v>0</v>
      </c>
      <c r="M37" s="13">
        <v>0</v>
      </c>
      <c r="N37" s="14">
        <v>0</v>
      </c>
      <c r="O37" s="15">
        <v>4</v>
      </c>
      <c r="P37" s="13">
        <v>1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106</v>
      </c>
      <c r="B38" s="86" t="s">
        <v>334</v>
      </c>
      <c r="C38" s="12">
        <v>5</v>
      </c>
      <c r="D38" s="13">
        <v>2</v>
      </c>
      <c r="E38" s="13">
        <v>0</v>
      </c>
      <c r="F38" s="14">
        <v>0</v>
      </c>
      <c r="G38" s="12">
        <v>5</v>
      </c>
      <c r="H38" s="13">
        <v>2</v>
      </c>
      <c r="I38" s="13">
        <v>2</v>
      </c>
      <c r="J38" s="14">
        <v>0</v>
      </c>
      <c r="K38" s="12">
        <v>4</v>
      </c>
      <c r="L38" s="13">
        <v>0</v>
      </c>
      <c r="M38" s="13">
        <v>1</v>
      </c>
      <c r="N38" s="14">
        <v>0</v>
      </c>
      <c r="O38" s="15">
        <v>1</v>
      </c>
      <c r="P38" s="13">
        <v>0</v>
      </c>
      <c r="Q38" s="13">
        <v>1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145</v>
      </c>
      <c r="B39" s="86" t="s">
        <v>335</v>
      </c>
      <c r="C39" s="12">
        <v>0</v>
      </c>
      <c r="D39" s="13">
        <v>0</v>
      </c>
      <c r="E39" s="13">
        <v>0</v>
      </c>
      <c r="F39" s="14">
        <v>0</v>
      </c>
      <c r="G39" s="12">
        <v>0</v>
      </c>
      <c r="H39" s="13">
        <v>0</v>
      </c>
      <c r="I39" s="13">
        <v>0</v>
      </c>
      <c r="J39" s="14">
        <v>0</v>
      </c>
      <c r="K39" s="12">
        <v>0</v>
      </c>
      <c r="L39" s="13">
        <v>0</v>
      </c>
      <c r="M39" s="13">
        <v>0</v>
      </c>
      <c r="N39" s="14">
        <v>0</v>
      </c>
      <c r="O39" s="15">
        <v>4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258</v>
      </c>
      <c r="B40" s="86" t="s">
        <v>364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>
        <v>4</v>
      </c>
      <c r="P40" s="13">
        <v>0</v>
      </c>
      <c r="Q40" s="13">
        <v>1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78</v>
      </c>
      <c r="C50" s="20">
        <v>29</v>
      </c>
      <c r="D50" s="21">
        <v>14</v>
      </c>
      <c r="E50" s="21">
        <v>3</v>
      </c>
      <c r="F50" s="22">
        <v>11</v>
      </c>
      <c r="G50" s="20">
        <v>30</v>
      </c>
      <c r="H50" s="21">
        <v>12</v>
      </c>
      <c r="I50" s="21">
        <v>7</v>
      </c>
      <c r="J50" s="22">
        <v>14</v>
      </c>
      <c r="K50" s="20">
        <v>22</v>
      </c>
      <c r="L50" s="21">
        <v>4</v>
      </c>
      <c r="M50" s="21">
        <v>1</v>
      </c>
      <c r="N50" s="22">
        <v>10</v>
      </c>
      <c r="O50" s="20">
        <v>23</v>
      </c>
      <c r="P50" s="21">
        <v>5</v>
      </c>
      <c r="Q50" s="21">
        <v>7</v>
      </c>
      <c r="R50" s="23">
        <v>4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29</v>
      </c>
      <c r="D54" s="29">
        <v>14</v>
      </c>
      <c r="E54" s="29">
        <v>3</v>
      </c>
      <c r="F54" s="29">
        <v>11</v>
      </c>
      <c r="G54" s="29">
        <v>30</v>
      </c>
      <c r="H54" s="29">
        <v>12</v>
      </c>
      <c r="I54" s="29">
        <v>7</v>
      </c>
      <c r="J54" s="29">
        <v>14</v>
      </c>
      <c r="K54" s="29">
        <v>22</v>
      </c>
      <c r="L54" s="29">
        <v>4</v>
      </c>
      <c r="M54" s="29">
        <v>1</v>
      </c>
      <c r="N54" s="29">
        <v>10</v>
      </c>
      <c r="O54" s="29">
        <v>23</v>
      </c>
      <c r="P54" s="29">
        <v>5</v>
      </c>
      <c r="Q54" s="29">
        <v>7</v>
      </c>
      <c r="R54" s="29">
        <v>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139</v>
      </c>
      <c r="D55" s="30">
        <v>64</v>
      </c>
      <c r="E55" s="30">
        <v>22</v>
      </c>
      <c r="F55" s="30">
        <v>48</v>
      </c>
      <c r="G55" s="30">
        <v>169</v>
      </c>
      <c r="H55" s="30">
        <v>76</v>
      </c>
      <c r="I55" s="30">
        <v>29</v>
      </c>
      <c r="J55" s="30">
        <v>62</v>
      </c>
      <c r="K55" s="30">
        <v>191</v>
      </c>
      <c r="L55" s="30">
        <v>80</v>
      </c>
      <c r="M55" s="30">
        <v>30</v>
      </c>
      <c r="N55" s="30">
        <v>72</v>
      </c>
      <c r="O55" s="31">
        <v>214</v>
      </c>
      <c r="P55" s="30">
        <v>85</v>
      </c>
      <c r="Q55" s="30">
        <v>37</v>
      </c>
      <c r="R55" s="32">
        <v>76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81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177</v>
      </c>
      <c r="B59" s="86" t="s">
        <v>192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35</v>
      </c>
      <c r="P59" s="88">
        <v>21</v>
      </c>
      <c r="Q59" s="88">
        <v>4</v>
      </c>
      <c r="R59" s="89">
        <v>6</v>
      </c>
      <c r="S59" s="84">
        <v>0.6</v>
      </c>
      <c r="U59" s="43" t="s">
        <v>177</v>
      </c>
      <c r="V59" s="86" t="s">
        <v>192</v>
      </c>
      <c r="W59" s="59">
        <v>6</v>
      </c>
      <c r="X59" s="59">
        <v>6</v>
      </c>
      <c r="Y59" s="60">
        <v>0.6</v>
      </c>
      <c r="Z59" s="60" t="s">
        <v>223</v>
      </c>
      <c r="AA59" s="60">
        <v>0.75</v>
      </c>
      <c r="AB59" s="60" t="s">
        <v>223</v>
      </c>
      <c r="AC59" s="59">
        <v>8</v>
      </c>
      <c r="AD59" s="105">
        <v>0.6</v>
      </c>
    </row>
    <row r="60" spans="1:30" x14ac:dyDescent="0.2">
      <c r="A60" s="83" t="s">
        <v>153</v>
      </c>
      <c r="B60" s="86" t="s">
        <v>79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32</v>
      </c>
      <c r="P60" s="56">
        <v>17</v>
      </c>
      <c r="Q60" s="56">
        <v>3</v>
      </c>
      <c r="R60" s="91">
        <v>25</v>
      </c>
      <c r="S60" s="85">
        <v>0.53125</v>
      </c>
      <c r="U60" s="43" t="s">
        <v>153</v>
      </c>
      <c r="V60" s="86" t="s">
        <v>79</v>
      </c>
      <c r="W60" s="59">
        <v>25</v>
      </c>
      <c r="X60" s="59">
        <v>25</v>
      </c>
      <c r="Y60" s="60">
        <v>0.53125</v>
      </c>
      <c r="Z60" s="60" t="s">
        <v>223</v>
      </c>
      <c r="AA60" s="60">
        <v>3.125</v>
      </c>
      <c r="AB60" s="60" t="s">
        <v>223</v>
      </c>
      <c r="AC60" s="59">
        <v>8</v>
      </c>
      <c r="AD60" s="105">
        <v>0.53125</v>
      </c>
    </row>
    <row r="61" spans="1:30" x14ac:dyDescent="0.2">
      <c r="A61" s="83" t="s">
        <v>295</v>
      </c>
      <c r="B61" s="86" t="s">
        <v>296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15</v>
      </c>
      <c r="P61" s="56">
        <v>5</v>
      </c>
      <c r="Q61" s="56">
        <v>3</v>
      </c>
      <c r="R61" s="91">
        <v>10</v>
      </c>
      <c r="S61" s="85">
        <v>0.33333333333333331</v>
      </c>
      <c r="U61" s="43" t="s">
        <v>295</v>
      </c>
      <c r="V61" s="86" t="s">
        <v>296</v>
      </c>
      <c r="W61" s="59">
        <v>10</v>
      </c>
      <c r="X61" s="59">
        <v>10</v>
      </c>
      <c r="Y61" s="60">
        <v>0.33333333333333331</v>
      </c>
      <c r="Z61" s="60" t="s">
        <v>229</v>
      </c>
      <c r="AA61" s="60">
        <v>1.25</v>
      </c>
      <c r="AB61" s="60" t="s">
        <v>223</v>
      </c>
      <c r="AC61" s="59">
        <v>8</v>
      </c>
      <c r="AD61" s="105">
        <v>0.25</v>
      </c>
    </row>
    <row r="62" spans="1:30" x14ac:dyDescent="0.2">
      <c r="A62" s="83" t="s">
        <v>168</v>
      </c>
      <c r="B62" s="86" t="s">
        <v>94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18</v>
      </c>
      <c r="P62" s="56">
        <v>4</v>
      </c>
      <c r="Q62" s="56">
        <v>4</v>
      </c>
      <c r="R62" s="91">
        <v>3</v>
      </c>
      <c r="S62" s="85">
        <v>0.22222222222222221</v>
      </c>
      <c r="U62" s="43" t="s">
        <v>168</v>
      </c>
      <c r="V62" s="86" t="s">
        <v>94</v>
      </c>
      <c r="W62" s="59">
        <v>3</v>
      </c>
      <c r="X62" s="59">
        <v>3</v>
      </c>
      <c r="Y62" s="60">
        <v>0.22222222222222221</v>
      </c>
      <c r="Z62" s="60" t="s">
        <v>229</v>
      </c>
      <c r="AA62" s="60">
        <v>0.375</v>
      </c>
      <c r="AB62" s="60" t="s">
        <v>223</v>
      </c>
      <c r="AC62" s="59">
        <v>8</v>
      </c>
      <c r="AD62" s="105">
        <v>0.2</v>
      </c>
    </row>
    <row r="63" spans="1:30" x14ac:dyDescent="0.2">
      <c r="A63" s="83" t="s">
        <v>180</v>
      </c>
      <c r="B63" s="86" t="s">
        <v>245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17</v>
      </c>
      <c r="P63" s="56">
        <v>4</v>
      </c>
      <c r="Q63" s="56">
        <v>4</v>
      </c>
      <c r="R63" s="91">
        <v>27</v>
      </c>
      <c r="S63" s="85">
        <v>0.23529411764705882</v>
      </c>
      <c r="U63" s="43" t="s">
        <v>180</v>
      </c>
      <c r="V63" s="86" t="s">
        <v>245</v>
      </c>
      <c r="W63" s="59">
        <v>27</v>
      </c>
      <c r="X63" s="59">
        <v>27</v>
      </c>
      <c r="Y63" s="60">
        <v>0.23529411764705882</v>
      </c>
      <c r="Z63" s="60" t="s">
        <v>229</v>
      </c>
      <c r="AA63" s="60">
        <v>3.375</v>
      </c>
      <c r="AB63" s="60" t="s">
        <v>223</v>
      </c>
      <c r="AC63" s="59">
        <v>8</v>
      </c>
      <c r="AD63" s="105">
        <v>0.2</v>
      </c>
    </row>
    <row r="64" spans="1:30" x14ac:dyDescent="0.2">
      <c r="A64" s="83" t="s">
        <v>144</v>
      </c>
      <c r="B64" s="86" t="s">
        <v>332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36</v>
      </c>
      <c r="P64" s="56">
        <v>17</v>
      </c>
      <c r="Q64" s="56">
        <v>6</v>
      </c>
      <c r="R64" s="91">
        <v>2</v>
      </c>
      <c r="S64" s="85">
        <v>0.47222222222222221</v>
      </c>
      <c r="U64" s="43" t="s">
        <v>144</v>
      </c>
      <c r="V64" s="86" t="s">
        <v>332</v>
      </c>
      <c r="W64" s="59">
        <v>2</v>
      </c>
      <c r="X64" s="59">
        <v>2</v>
      </c>
      <c r="Y64" s="60">
        <v>0.47222222222222221</v>
      </c>
      <c r="Z64" s="60" t="s">
        <v>223</v>
      </c>
      <c r="AA64" s="60">
        <v>0.25</v>
      </c>
      <c r="AB64" s="60" t="s">
        <v>223</v>
      </c>
      <c r="AC64" s="59">
        <v>8</v>
      </c>
      <c r="AD64" s="105">
        <v>0.47222222222222221</v>
      </c>
    </row>
    <row r="65" spans="1:30" x14ac:dyDescent="0.2">
      <c r="A65" s="83" t="s">
        <v>101</v>
      </c>
      <c r="B65" s="86" t="s">
        <v>333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23</v>
      </c>
      <c r="P65" s="56">
        <v>8</v>
      </c>
      <c r="Q65" s="56">
        <v>4</v>
      </c>
      <c r="R65" s="91">
        <v>0</v>
      </c>
      <c r="S65" s="85">
        <v>0.34782608695652173</v>
      </c>
      <c r="U65" s="43" t="s">
        <v>101</v>
      </c>
      <c r="V65" s="86" t="s">
        <v>333</v>
      </c>
      <c r="W65" s="59">
        <v>0</v>
      </c>
      <c r="X65" s="59" t="s">
        <v>387</v>
      </c>
      <c r="Y65" s="60">
        <v>0.34782608695652173</v>
      </c>
      <c r="Z65" s="60" t="s">
        <v>223</v>
      </c>
      <c r="AA65" s="60">
        <v>0</v>
      </c>
      <c r="AB65" s="60" t="s">
        <v>223</v>
      </c>
      <c r="AC65" s="59">
        <v>7</v>
      </c>
      <c r="AD65" s="105">
        <v>0.34782608695652173</v>
      </c>
    </row>
    <row r="66" spans="1:30" x14ac:dyDescent="0.2">
      <c r="A66" s="83" t="s">
        <v>106</v>
      </c>
      <c r="B66" s="86" t="s">
        <v>334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27</v>
      </c>
      <c r="P66" s="56">
        <v>9</v>
      </c>
      <c r="Q66" s="56">
        <v>7</v>
      </c>
      <c r="R66" s="91">
        <v>2</v>
      </c>
      <c r="S66" s="85">
        <v>0.33333333333333331</v>
      </c>
      <c r="U66" s="43" t="s">
        <v>106</v>
      </c>
      <c r="V66" s="86" t="s">
        <v>334</v>
      </c>
      <c r="W66" s="59">
        <v>2</v>
      </c>
      <c r="X66" s="59">
        <v>2</v>
      </c>
      <c r="Y66" s="60">
        <v>0.33333333333333331</v>
      </c>
      <c r="Z66" s="60" t="s">
        <v>223</v>
      </c>
      <c r="AA66" s="60">
        <v>0.25</v>
      </c>
      <c r="AB66" s="60" t="s">
        <v>223</v>
      </c>
      <c r="AC66" s="59">
        <v>8</v>
      </c>
      <c r="AD66" s="105">
        <v>0.33333333333333331</v>
      </c>
    </row>
    <row r="67" spans="1:30" x14ac:dyDescent="0.2">
      <c r="A67" s="83" t="s">
        <v>145</v>
      </c>
      <c r="B67" s="86" t="s">
        <v>335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6</v>
      </c>
      <c r="P67" s="56">
        <v>0</v>
      </c>
      <c r="Q67" s="56">
        <v>1</v>
      </c>
      <c r="R67" s="91">
        <v>1</v>
      </c>
      <c r="S67" s="85">
        <v>0</v>
      </c>
      <c r="U67" s="43" t="s">
        <v>145</v>
      </c>
      <c r="V67" s="86" t="s">
        <v>335</v>
      </c>
      <c r="W67" s="59">
        <v>1</v>
      </c>
      <c r="X67" s="59">
        <v>1</v>
      </c>
      <c r="Y67" s="60">
        <v>0</v>
      </c>
      <c r="Z67" s="60" t="s">
        <v>229</v>
      </c>
      <c r="AA67" s="60">
        <v>0.125</v>
      </c>
      <c r="AB67" s="60" t="s">
        <v>223</v>
      </c>
      <c r="AC67" s="59">
        <v>8</v>
      </c>
      <c r="AD67" s="105">
        <v>0</v>
      </c>
    </row>
    <row r="68" spans="1:30" x14ac:dyDescent="0.2">
      <c r="A68" s="83" t="s">
        <v>258</v>
      </c>
      <c r="B68" s="86" t="s">
        <v>364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5</v>
      </c>
      <c r="P68" s="56">
        <v>0</v>
      </c>
      <c r="Q68" s="56">
        <v>1</v>
      </c>
      <c r="R68" s="91">
        <v>0</v>
      </c>
      <c r="S68" s="85">
        <v>0</v>
      </c>
      <c r="U68" s="43" t="s">
        <v>258</v>
      </c>
      <c r="V68" s="86" t="s">
        <v>364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2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78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214</v>
      </c>
      <c r="P78" s="21">
        <v>85</v>
      </c>
      <c r="Q78" s="142">
        <v>37</v>
      </c>
      <c r="R78" s="141"/>
      <c r="S78" s="143">
        <v>0.17289719626168223</v>
      </c>
      <c r="V78" s="56" t="s">
        <v>23</v>
      </c>
      <c r="W78" s="59">
        <v>76</v>
      </c>
      <c r="X78" s="59">
        <v>76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0.6</v>
      </c>
      <c r="Z79" s="68"/>
      <c r="AA79" s="68">
        <v>3.375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214</v>
      </c>
      <c r="P82" s="29">
        <v>85</v>
      </c>
      <c r="Q82" s="29">
        <v>37</v>
      </c>
      <c r="R82" s="29">
        <v>76</v>
      </c>
      <c r="S82" s="69">
        <v>0.39719626168224298</v>
      </c>
      <c r="Y82" s="62"/>
      <c r="Z82" s="62"/>
    </row>
    <row r="83" spans="1:29" ht="13.5" thickBot="1" x14ac:dyDescent="0.25">
      <c r="A83" s="18"/>
      <c r="B83" s="28" t="s">
        <v>11</v>
      </c>
      <c r="C83" s="29">
        <v>214</v>
      </c>
      <c r="D83" s="29">
        <v>85</v>
      </c>
      <c r="E83" s="29">
        <v>37</v>
      </c>
      <c r="F83" s="29">
        <v>76</v>
      </c>
      <c r="G83" s="29">
        <v>214</v>
      </c>
      <c r="H83" s="29">
        <v>85</v>
      </c>
      <c r="I83" s="29">
        <v>37</v>
      </c>
      <c r="J83" s="29">
        <v>76</v>
      </c>
      <c r="K83" s="29">
        <v>214</v>
      </c>
      <c r="L83" s="29">
        <v>85</v>
      </c>
      <c r="M83" s="29">
        <v>37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0.51977401129943501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1.2592592592592593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S86" s="159"/>
      <c r="V86" s="77" t="s">
        <v>29</v>
      </c>
      <c r="W86" s="61" t="s">
        <v>78</v>
      </c>
      <c r="X86" s="79">
        <v>0.82710280373831779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0:T45">
    <sortCondition ref="T3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59</v>
      </c>
      <c r="D1" s="192"/>
      <c r="E1" s="193"/>
      <c r="F1" s="4">
        <v>18</v>
      </c>
      <c r="G1" s="191" t="s">
        <v>139</v>
      </c>
      <c r="H1" s="192"/>
      <c r="I1" s="193"/>
      <c r="J1" s="4">
        <v>13</v>
      </c>
      <c r="K1" s="191" t="s">
        <v>61</v>
      </c>
      <c r="L1" s="192"/>
      <c r="M1" s="193"/>
      <c r="N1" s="4">
        <v>13</v>
      </c>
      <c r="O1" s="191" t="s">
        <v>118</v>
      </c>
      <c r="P1" s="192"/>
      <c r="Q1" s="193"/>
      <c r="R1" s="4">
        <v>10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104</v>
      </c>
      <c r="B3" s="86" t="s">
        <v>303</v>
      </c>
      <c r="C3" s="12">
        <v>4</v>
      </c>
      <c r="D3" s="13">
        <v>1</v>
      </c>
      <c r="E3" s="13">
        <v>2</v>
      </c>
      <c r="F3" s="14">
        <v>0</v>
      </c>
      <c r="G3" s="12">
        <v>4</v>
      </c>
      <c r="H3" s="13">
        <v>0</v>
      </c>
      <c r="I3" s="13">
        <v>2</v>
      </c>
      <c r="J3" s="14">
        <v>0</v>
      </c>
      <c r="K3" s="116">
        <v>3</v>
      </c>
      <c r="L3" s="117">
        <v>0</v>
      </c>
      <c r="M3" s="117">
        <v>2</v>
      </c>
      <c r="N3" s="118">
        <v>1</v>
      </c>
      <c r="O3" s="116">
        <v>4</v>
      </c>
      <c r="P3" s="117">
        <v>0</v>
      </c>
      <c r="Q3" s="117">
        <v>2</v>
      </c>
      <c r="R3" s="118">
        <v>1</v>
      </c>
      <c r="S3" s="17"/>
      <c r="T3" s="99"/>
    </row>
    <row r="4" spans="1:20" x14ac:dyDescent="0.2">
      <c r="A4" s="83" t="s">
        <v>108</v>
      </c>
      <c r="B4" s="86" t="s">
        <v>304</v>
      </c>
      <c r="C4" s="12">
        <v>4</v>
      </c>
      <c r="D4" s="13">
        <v>2</v>
      </c>
      <c r="E4" s="13">
        <v>2</v>
      </c>
      <c r="F4" s="14">
        <v>4</v>
      </c>
      <c r="G4" s="12">
        <v>3</v>
      </c>
      <c r="H4" s="13">
        <v>0</v>
      </c>
      <c r="I4" s="13">
        <v>3</v>
      </c>
      <c r="J4" s="14">
        <v>0</v>
      </c>
      <c r="K4" s="116">
        <v>3</v>
      </c>
      <c r="L4" s="117">
        <v>0</v>
      </c>
      <c r="M4" s="117">
        <v>3</v>
      </c>
      <c r="N4" s="118">
        <v>1</v>
      </c>
      <c r="O4" s="116">
        <v>4</v>
      </c>
      <c r="P4" s="117">
        <v>1</v>
      </c>
      <c r="Q4" s="117">
        <v>2</v>
      </c>
      <c r="R4" s="118">
        <v>4</v>
      </c>
      <c r="S4" s="17"/>
      <c r="T4" s="99"/>
    </row>
    <row r="5" spans="1:20" x14ac:dyDescent="0.2">
      <c r="A5" s="83" t="s">
        <v>362</v>
      </c>
      <c r="B5" s="86" t="s">
        <v>305</v>
      </c>
      <c r="C5" s="12">
        <v>4</v>
      </c>
      <c r="D5" s="13">
        <v>0</v>
      </c>
      <c r="E5" s="13">
        <v>2</v>
      </c>
      <c r="F5" s="14">
        <v>0</v>
      </c>
      <c r="G5" s="12">
        <v>3</v>
      </c>
      <c r="H5" s="13">
        <v>0</v>
      </c>
      <c r="I5" s="13">
        <v>1</v>
      </c>
      <c r="J5" s="14">
        <v>0</v>
      </c>
      <c r="K5" s="116">
        <v>3</v>
      </c>
      <c r="L5" s="117">
        <v>0</v>
      </c>
      <c r="M5" s="117">
        <v>1</v>
      </c>
      <c r="N5" s="118">
        <v>0</v>
      </c>
      <c r="O5" s="116">
        <v>2</v>
      </c>
      <c r="P5" s="117">
        <v>0</v>
      </c>
      <c r="Q5" s="117">
        <v>0</v>
      </c>
      <c r="R5" s="118">
        <v>0</v>
      </c>
      <c r="S5" s="17"/>
      <c r="T5" s="99"/>
    </row>
    <row r="6" spans="1:20" x14ac:dyDescent="0.2">
      <c r="A6" s="83" t="s">
        <v>363</v>
      </c>
      <c r="B6" s="86" t="s">
        <v>307</v>
      </c>
      <c r="C6" s="12">
        <v>3</v>
      </c>
      <c r="D6" s="130">
        <v>0</v>
      </c>
      <c r="E6" s="130">
        <v>1</v>
      </c>
      <c r="F6" s="14">
        <v>1</v>
      </c>
      <c r="G6" s="12">
        <v>3</v>
      </c>
      <c r="H6" s="13">
        <v>1</v>
      </c>
      <c r="I6" s="13">
        <v>1</v>
      </c>
      <c r="J6" s="14">
        <v>0</v>
      </c>
      <c r="K6" s="116">
        <v>3</v>
      </c>
      <c r="L6" s="117">
        <v>0</v>
      </c>
      <c r="M6" s="117">
        <v>1</v>
      </c>
      <c r="N6" s="118">
        <v>0</v>
      </c>
      <c r="O6" s="116">
        <v>3</v>
      </c>
      <c r="P6" s="117">
        <v>0</v>
      </c>
      <c r="Q6" s="117">
        <v>3</v>
      </c>
      <c r="R6" s="118">
        <v>1</v>
      </c>
      <c r="S6" s="17" t="s">
        <v>8</v>
      </c>
      <c r="T6" s="99"/>
    </row>
    <row r="7" spans="1:20" x14ac:dyDescent="0.2">
      <c r="A7" s="83" t="s">
        <v>100</v>
      </c>
      <c r="B7" s="86" t="s">
        <v>308</v>
      </c>
      <c r="C7" s="12">
        <v>2</v>
      </c>
      <c r="D7" s="130">
        <v>0</v>
      </c>
      <c r="E7" s="130">
        <v>1</v>
      </c>
      <c r="F7" s="14">
        <v>0</v>
      </c>
      <c r="G7" s="12">
        <v>1</v>
      </c>
      <c r="H7" s="13">
        <v>0</v>
      </c>
      <c r="I7" s="13">
        <v>0</v>
      </c>
      <c r="J7" s="14">
        <v>0</v>
      </c>
      <c r="K7" s="116"/>
      <c r="L7" s="117"/>
      <c r="M7" s="117"/>
      <c r="N7" s="118"/>
      <c r="O7" s="116">
        <v>3</v>
      </c>
      <c r="P7" s="117">
        <v>1</v>
      </c>
      <c r="Q7" s="117">
        <v>0</v>
      </c>
      <c r="R7" s="118">
        <v>2</v>
      </c>
      <c r="S7" s="17"/>
      <c r="T7" s="99"/>
    </row>
    <row r="8" spans="1:20" x14ac:dyDescent="0.2">
      <c r="A8" s="83" t="s">
        <v>147</v>
      </c>
      <c r="B8" s="86" t="s">
        <v>309</v>
      </c>
      <c r="C8" s="12">
        <v>1</v>
      </c>
      <c r="D8" s="130">
        <v>0</v>
      </c>
      <c r="E8" s="130">
        <v>1</v>
      </c>
      <c r="F8" s="14">
        <v>0</v>
      </c>
      <c r="G8" s="12">
        <v>2</v>
      </c>
      <c r="H8" s="13">
        <v>0</v>
      </c>
      <c r="I8" s="13">
        <v>2</v>
      </c>
      <c r="J8" s="14">
        <v>0</v>
      </c>
      <c r="K8" s="116">
        <v>3</v>
      </c>
      <c r="L8" s="117">
        <v>0</v>
      </c>
      <c r="M8" s="117">
        <v>2</v>
      </c>
      <c r="N8" s="118">
        <v>2</v>
      </c>
      <c r="O8" s="116">
        <v>3</v>
      </c>
      <c r="P8" s="117">
        <v>0</v>
      </c>
      <c r="Q8" s="117">
        <v>1</v>
      </c>
      <c r="R8" s="118">
        <v>0</v>
      </c>
      <c r="S8" s="17"/>
      <c r="T8" s="99"/>
    </row>
    <row r="9" spans="1:20" x14ac:dyDescent="0.2">
      <c r="A9" s="83" t="s">
        <v>102</v>
      </c>
      <c r="B9" s="86" t="s">
        <v>310</v>
      </c>
      <c r="C9" s="12">
        <v>1</v>
      </c>
      <c r="D9" s="130">
        <v>0</v>
      </c>
      <c r="E9" s="130">
        <v>0</v>
      </c>
      <c r="F9" s="14">
        <v>0</v>
      </c>
      <c r="G9" s="12">
        <v>2</v>
      </c>
      <c r="H9" s="13">
        <v>0</v>
      </c>
      <c r="I9" s="13">
        <v>0</v>
      </c>
      <c r="J9" s="14">
        <v>0</v>
      </c>
      <c r="K9" s="116">
        <v>1</v>
      </c>
      <c r="L9" s="117">
        <v>0</v>
      </c>
      <c r="M9" s="117">
        <v>1</v>
      </c>
      <c r="N9" s="118">
        <v>0</v>
      </c>
      <c r="O9" s="116"/>
      <c r="P9" s="117"/>
      <c r="Q9" s="117"/>
      <c r="R9" s="118"/>
      <c r="S9" s="17"/>
      <c r="T9" s="99"/>
    </row>
    <row r="10" spans="1:20" x14ac:dyDescent="0.2">
      <c r="A10" s="83" t="s">
        <v>164</v>
      </c>
      <c r="B10" s="86" t="s">
        <v>311</v>
      </c>
      <c r="C10" s="12">
        <v>2</v>
      </c>
      <c r="D10" s="130">
        <v>0</v>
      </c>
      <c r="E10" s="130">
        <v>1</v>
      </c>
      <c r="F10" s="14">
        <v>0</v>
      </c>
      <c r="G10" s="12">
        <v>1</v>
      </c>
      <c r="H10" s="13">
        <v>0</v>
      </c>
      <c r="I10" s="13">
        <v>1</v>
      </c>
      <c r="J10" s="14">
        <v>0</v>
      </c>
      <c r="K10" s="116">
        <v>2</v>
      </c>
      <c r="L10" s="117">
        <v>0</v>
      </c>
      <c r="M10" s="117">
        <v>1</v>
      </c>
      <c r="N10" s="118">
        <v>0</v>
      </c>
      <c r="O10" s="116">
        <v>1</v>
      </c>
      <c r="P10" s="117">
        <v>0</v>
      </c>
      <c r="Q10" s="117">
        <v>0</v>
      </c>
      <c r="R10" s="118">
        <v>0</v>
      </c>
      <c r="S10" s="17"/>
      <c r="T10" s="99"/>
    </row>
    <row r="11" spans="1:20" x14ac:dyDescent="0.2">
      <c r="A11" s="83"/>
      <c r="B11" s="86"/>
      <c r="C11" s="12"/>
      <c r="D11" s="130"/>
      <c r="E11" s="130"/>
      <c r="F11" s="14"/>
      <c r="G11" s="12"/>
      <c r="H11" s="13"/>
      <c r="I11" s="13"/>
      <c r="J11" s="14"/>
      <c r="K11" s="116"/>
      <c r="L11" s="117"/>
      <c r="M11" s="117"/>
      <c r="N11" s="118"/>
      <c r="O11" s="116"/>
      <c r="P11" s="117"/>
      <c r="Q11" s="117"/>
      <c r="R11" s="118"/>
      <c r="S11" s="17"/>
      <c r="T11" s="99"/>
    </row>
    <row r="12" spans="1:20" x14ac:dyDescent="0.2">
      <c r="A12" s="83"/>
      <c r="B12" s="86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  <c r="T13" s="99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312</v>
      </c>
      <c r="C22" s="20">
        <v>21</v>
      </c>
      <c r="D22" s="21">
        <v>3</v>
      </c>
      <c r="E22" s="21">
        <v>10</v>
      </c>
      <c r="F22" s="22">
        <v>5</v>
      </c>
      <c r="G22" s="20">
        <v>19</v>
      </c>
      <c r="H22" s="21">
        <v>1</v>
      </c>
      <c r="I22" s="21">
        <v>10</v>
      </c>
      <c r="J22" s="22">
        <v>0</v>
      </c>
      <c r="K22" s="20">
        <v>18</v>
      </c>
      <c r="L22" s="21">
        <v>0</v>
      </c>
      <c r="M22" s="21">
        <v>11</v>
      </c>
      <c r="N22" s="22">
        <v>4</v>
      </c>
      <c r="O22" s="20">
        <v>20</v>
      </c>
      <c r="P22" s="21">
        <v>2</v>
      </c>
      <c r="Q22" s="21">
        <v>8</v>
      </c>
      <c r="R22" s="22">
        <v>8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v>21</v>
      </c>
      <c r="D26" s="29">
        <v>3</v>
      </c>
      <c r="E26" s="29">
        <v>10</v>
      </c>
      <c r="F26" s="29">
        <v>5</v>
      </c>
      <c r="G26" s="29">
        <v>19</v>
      </c>
      <c r="H26" s="29">
        <v>1</v>
      </c>
      <c r="I26" s="29">
        <v>10</v>
      </c>
      <c r="J26" s="29">
        <v>0</v>
      </c>
      <c r="K26" s="29">
        <v>18</v>
      </c>
      <c r="L26" s="29">
        <v>0</v>
      </c>
      <c r="M26" s="29">
        <v>11</v>
      </c>
      <c r="N26" s="29">
        <v>4</v>
      </c>
      <c r="O26" s="29">
        <v>20</v>
      </c>
      <c r="P26" s="29">
        <v>2</v>
      </c>
      <c r="Q26" s="29">
        <v>8</v>
      </c>
      <c r="R26" s="29">
        <v>8</v>
      </c>
      <c r="S26" s="24"/>
      <c r="U26" s="39"/>
    </row>
    <row r="27" spans="1:24" ht="13.5" thickBot="1" x14ac:dyDescent="0.25">
      <c r="A27" s="18"/>
      <c r="B27" s="28" t="s">
        <v>11</v>
      </c>
      <c r="C27" s="30">
        <v>21</v>
      </c>
      <c r="D27" s="30">
        <v>3</v>
      </c>
      <c r="E27" s="30">
        <v>10</v>
      </c>
      <c r="F27" s="30">
        <v>5</v>
      </c>
      <c r="G27" s="30">
        <v>40</v>
      </c>
      <c r="H27" s="30">
        <v>4</v>
      </c>
      <c r="I27" s="30">
        <v>20</v>
      </c>
      <c r="J27" s="30">
        <v>5</v>
      </c>
      <c r="K27" s="30">
        <v>58</v>
      </c>
      <c r="L27" s="30">
        <v>4</v>
      </c>
      <c r="M27" s="30">
        <v>31</v>
      </c>
      <c r="N27" s="30">
        <v>9</v>
      </c>
      <c r="O27" s="31">
        <v>78</v>
      </c>
      <c r="P27" s="30">
        <v>6</v>
      </c>
      <c r="Q27" s="30">
        <v>39</v>
      </c>
      <c r="R27" s="32">
        <v>17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91" t="s">
        <v>86</v>
      </c>
      <c r="D29" s="192"/>
      <c r="E29" s="193"/>
      <c r="F29" s="4">
        <v>14</v>
      </c>
      <c r="G29" s="191" t="s">
        <v>138</v>
      </c>
      <c r="H29" s="192"/>
      <c r="I29" s="193"/>
      <c r="J29" s="4">
        <v>1</v>
      </c>
      <c r="K29" s="191" t="s">
        <v>119</v>
      </c>
      <c r="L29" s="192"/>
      <c r="M29" s="193"/>
      <c r="N29" s="4">
        <v>8</v>
      </c>
      <c r="O29" s="198"/>
      <c r="P29" s="192"/>
      <c r="Q29" s="193"/>
      <c r="R29" s="5"/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43"/>
      <c r="V30" s="39"/>
      <c r="W30" s="39"/>
      <c r="X30" s="39"/>
    </row>
    <row r="31" spans="1:24" x14ac:dyDescent="0.2">
      <c r="A31" s="83" t="s">
        <v>104</v>
      </c>
      <c r="B31" s="86" t="s">
        <v>303</v>
      </c>
      <c r="C31" s="12">
        <v>1</v>
      </c>
      <c r="D31" s="13">
        <v>0</v>
      </c>
      <c r="E31" s="13">
        <v>1</v>
      </c>
      <c r="F31" s="14">
        <v>0</v>
      </c>
      <c r="G31" s="12">
        <v>3</v>
      </c>
      <c r="H31" s="13">
        <v>2</v>
      </c>
      <c r="I31" s="13">
        <v>0</v>
      </c>
      <c r="J31" s="14">
        <v>1</v>
      </c>
      <c r="K31" s="12">
        <v>3</v>
      </c>
      <c r="L31" s="13">
        <v>0</v>
      </c>
      <c r="M31" s="13">
        <v>3</v>
      </c>
      <c r="N31" s="14">
        <v>0</v>
      </c>
      <c r="O31" s="15"/>
      <c r="P31" s="13"/>
      <c r="Q31" s="13"/>
      <c r="R31" s="16"/>
      <c r="S31" s="17"/>
      <c r="U31" s="43"/>
      <c r="V31" s="42"/>
      <c r="W31" s="41"/>
      <c r="X31" s="39"/>
    </row>
    <row r="32" spans="1:24" ht="12.75" customHeight="1" x14ac:dyDescent="0.2">
      <c r="A32" s="83" t="s">
        <v>108</v>
      </c>
      <c r="B32" s="86" t="s">
        <v>304</v>
      </c>
      <c r="C32" s="12">
        <v>3</v>
      </c>
      <c r="D32" s="13">
        <v>0</v>
      </c>
      <c r="E32" s="13">
        <v>2</v>
      </c>
      <c r="F32" s="14">
        <v>4</v>
      </c>
      <c r="G32" s="12">
        <v>4</v>
      </c>
      <c r="H32" s="13">
        <v>1</v>
      </c>
      <c r="I32" s="13">
        <v>2</v>
      </c>
      <c r="J32" s="14">
        <v>2</v>
      </c>
      <c r="K32" s="12">
        <v>4</v>
      </c>
      <c r="L32" s="13">
        <v>0</v>
      </c>
      <c r="M32" s="13">
        <v>2</v>
      </c>
      <c r="N32" s="14">
        <v>4</v>
      </c>
      <c r="O32" s="15"/>
      <c r="P32" s="13"/>
      <c r="Q32" s="13"/>
      <c r="R32" s="16"/>
      <c r="S32" s="17">
        <v>0</v>
      </c>
      <c r="U32" s="41"/>
      <c r="V32" s="39"/>
      <c r="W32" s="39"/>
      <c r="X32" s="39"/>
    </row>
    <row r="33" spans="1:24" ht="12.75" customHeight="1" x14ac:dyDescent="0.2">
      <c r="A33" s="83" t="s">
        <v>362</v>
      </c>
      <c r="B33" s="86" t="s">
        <v>305</v>
      </c>
      <c r="C33" s="12">
        <v>3</v>
      </c>
      <c r="D33" s="13">
        <v>0</v>
      </c>
      <c r="E33" s="13">
        <v>3</v>
      </c>
      <c r="F33" s="14">
        <v>0</v>
      </c>
      <c r="G33" s="12">
        <v>2</v>
      </c>
      <c r="H33" s="13">
        <v>0</v>
      </c>
      <c r="I33" s="13">
        <v>2</v>
      </c>
      <c r="J33" s="14">
        <v>0</v>
      </c>
      <c r="K33" s="12">
        <v>2</v>
      </c>
      <c r="L33" s="13">
        <v>1</v>
      </c>
      <c r="M33" s="13">
        <v>1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363</v>
      </c>
      <c r="B34" s="86" t="s">
        <v>307</v>
      </c>
      <c r="C34" s="12">
        <v>3</v>
      </c>
      <c r="D34" s="13">
        <v>0</v>
      </c>
      <c r="E34" s="13">
        <v>1</v>
      </c>
      <c r="F34" s="14">
        <v>1</v>
      </c>
      <c r="G34" s="12">
        <v>4</v>
      </c>
      <c r="H34" s="13">
        <v>0</v>
      </c>
      <c r="I34" s="13">
        <v>3</v>
      </c>
      <c r="J34" s="14">
        <v>0</v>
      </c>
      <c r="K34" s="12">
        <v>4</v>
      </c>
      <c r="L34" s="13">
        <v>1</v>
      </c>
      <c r="M34" s="13">
        <v>2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100</v>
      </c>
      <c r="B35" s="86" t="s">
        <v>308</v>
      </c>
      <c r="C35" s="12">
        <v>3</v>
      </c>
      <c r="D35" s="13">
        <v>0</v>
      </c>
      <c r="E35" s="13">
        <v>2</v>
      </c>
      <c r="F35" s="14">
        <v>0</v>
      </c>
      <c r="G35" s="12"/>
      <c r="H35" s="13"/>
      <c r="I35" s="13"/>
      <c r="J35" s="14"/>
      <c r="K35" s="12">
        <v>1</v>
      </c>
      <c r="L35" s="13">
        <v>0</v>
      </c>
      <c r="M35" s="13">
        <v>1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147</v>
      </c>
      <c r="B36" s="86" t="s">
        <v>309</v>
      </c>
      <c r="C36" s="12">
        <v>1</v>
      </c>
      <c r="D36" s="13">
        <v>0</v>
      </c>
      <c r="E36" s="13">
        <v>1</v>
      </c>
      <c r="F36" s="14">
        <v>0</v>
      </c>
      <c r="G36" s="12">
        <v>3</v>
      </c>
      <c r="H36" s="13">
        <v>0</v>
      </c>
      <c r="I36" s="13">
        <v>3</v>
      </c>
      <c r="J36" s="14">
        <v>0</v>
      </c>
      <c r="K36" s="12">
        <v>0</v>
      </c>
      <c r="L36" s="13">
        <v>0</v>
      </c>
      <c r="M36" s="13">
        <v>0</v>
      </c>
      <c r="N36" s="14">
        <v>2</v>
      </c>
      <c r="O36" s="15"/>
      <c r="P36" s="13"/>
      <c r="Q36" s="13"/>
      <c r="R36" s="16"/>
      <c r="S36" s="17" t="s">
        <v>8</v>
      </c>
      <c r="U36" s="160"/>
      <c r="V36" s="39"/>
      <c r="W36" s="44"/>
      <c r="X36" s="39"/>
    </row>
    <row r="37" spans="1:24" ht="12.75" customHeight="1" x14ac:dyDescent="0.2">
      <c r="A37" s="83" t="s">
        <v>102</v>
      </c>
      <c r="B37" s="86" t="s">
        <v>310</v>
      </c>
      <c r="C37" s="12">
        <v>2</v>
      </c>
      <c r="D37" s="13">
        <v>0</v>
      </c>
      <c r="E37" s="13">
        <v>0</v>
      </c>
      <c r="F37" s="14">
        <v>0</v>
      </c>
      <c r="G37" s="12">
        <v>4</v>
      </c>
      <c r="H37" s="13">
        <v>1</v>
      </c>
      <c r="I37" s="13">
        <v>1</v>
      </c>
      <c r="J37" s="14">
        <v>0</v>
      </c>
      <c r="K37" s="12">
        <v>3</v>
      </c>
      <c r="L37" s="13">
        <v>0</v>
      </c>
      <c r="M37" s="13">
        <v>2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164</v>
      </c>
      <c r="B38" s="86" t="s">
        <v>311</v>
      </c>
      <c r="C38" s="12">
        <v>2</v>
      </c>
      <c r="D38" s="13">
        <v>0</v>
      </c>
      <c r="E38" s="13">
        <v>2</v>
      </c>
      <c r="F38" s="14">
        <v>0</v>
      </c>
      <c r="G38" s="12">
        <v>2</v>
      </c>
      <c r="H38" s="13">
        <v>0</v>
      </c>
      <c r="I38" s="13">
        <v>1</v>
      </c>
      <c r="J38" s="14">
        <v>1</v>
      </c>
      <c r="K38" s="12">
        <v>3</v>
      </c>
      <c r="L38" s="13">
        <v>0</v>
      </c>
      <c r="M38" s="13">
        <v>3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v>0</v>
      </c>
      <c r="B39" s="86"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60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30"/>
      <c r="E40" s="130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60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60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0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0"/>
      <c r="V49" s="39"/>
      <c r="W49" s="39"/>
      <c r="X49" s="39"/>
    </row>
    <row r="50" spans="1:30" x14ac:dyDescent="0.2">
      <c r="A50" s="18" t="s">
        <v>9</v>
      </c>
      <c r="B50" s="19" t="s">
        <v>312</v>
      </c>
      <c r="C50" s="20">
        <v>18</v>
      </c>
      <c r="D50" s="21">
        <v>0</v>
      </c>
      <c r="E50" s="21">
        <v>12</v>
      </c>
      <c r="F50" s="22">
        <v>5</v>
      </c>
      <c r="G50" s="20">
        <v>22</v>
      </c>
      <c r="H50" s="21">
        <v>4</v>
      </c>
      <c r="I50" s="21">
        <v>12</v>
      </c>
      <c r="J50" s="22">
        <v>4</v>
      </c>
      <c r="K50" s="20">
        <v>20</v>
      </c>
      <c r="L50" s="21">
        <v>2</v>
      </c>
      <c r="M50" s="21">
        <v>14</v>
      </c>
      <c r="N50" s="22">
        <v>6</v>
      </c>
      <c r="O50" s="20"/>
      <c r="P50" s="21"/>
      <c r="Q50" s="21"/>
      <c r="R50" s="23"/>
      <c r="S50" s="24"/>
      <c r="U50" s="43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18</v>
      </c>
      <c r="D54" s="29">
        <v>0</v>
      </c>
      <c r="E54" s="29">
        <v>12</v>
      </c>
      <c r="F54" s="29">
        <v>5</v>
      </c>
      <c r="G54" s="29">
        <v>22</v>
      </c>
      <c r="H54" s="29">
        <v>4</v>
      </c>
      <c r="I54" s="29">
        <v>12</v>
      </c>
      <c r="J54" s="29">
        <v>4</v>
      </c>
      <c r="K54" s="29">
        <v>20</v>
      </c>
      <c r="L54" s="29">
        <v>2</v>
      </c>
      <c r="M54" s="29">
        <v>14</v>
      </c>
      <c r="N54" s="29">
        <v>6</v>
      </c>
      <c r="O54" s="29">
        <v>0</v>
      </c>
      <c r="P54" s="29">
        <v>0</v>
      </c>
      <c r="Q54" s="29">
        <v>0</v>
      </c>
      <c r="R54" s="29">
        <v>0</v>
      </c>
      <c r="S54" s="24"/>
      <c r="U54" s="131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96</v>
      </c>
      <c r="D55" s="30">
        <v>6</v>
      </c>
      <c r="E55" s="30">
        <v>51</v>
      </c>
      <c r="F55" s="30">
        <v>22</v>
      </c>
      <c r="G55" s="30">
        <v>118</v>
      </c>
      <c r="H55" s="30">
        <v>10</v>
      </c>
      <c r="I55" s="30">
        <v>63</v>
      </c>
      <c r="J55" s="30">
        <v>26</v>
      </c>
      <c r="K55" s="30">
        <v>138</v>
      </c>
      <c r="L55" s="30">
        <v>12</v>
      </c>
      <c r="M55" s="30">
        <v>77</v>
      </c>
      <c r="N55" s="30">
        <v>32</v>
      </c>
      <c r="O55" s="31">
        <v>138</v>
      </c>
      <c r="P55" s="30">
        <v>12</v>
      </c>
      <c r="Q55" s="30">
        <v>77</v>
      </c>
      <c r="R55" s="32">
        <v>32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29"/>
      <c r="O57" s="51" t="s">
        <v>14</v>
      </c>
      <c r="P57" s="52"/>
      <c r="Q57" s="4"/>
      <c r="R57" s="53">
        <v>77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104</v>
      </c>
      <c r="B59" s="86" t="s">
        <v>303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22</v>
      </c>
      <c r="P59" s="88">
        <v>3</v>
      </c>
      <c r="Q59" s="88">
        <v>12</v>
      </c>
      <c r="R59" s="89">
        <v>3</v>
      </c>
      <c r="S59" s="84">
        <v>0.13636363636363635</v>
      </c>
      <c r="U59" s="43" t="s">
        <v>104</v>
      </c>
      <c r="V59" s="86" t="s">
        <v>303</v>
      </c>
      <c r="W59" s="59">
        <v>3</v>
      </c>
      <c r="X59" s="59">
        <v>3</v>
      </c>
      <c r="Y59" s="60">
        <v>0.13636363636363635</v>
      </c>
      <c r="Z59" s="60" t="s">
        <v>223</v>
      </c>
      <c r="AA59" s="60">
        <v>0.42857142857142855</v>
      </c>
      <c r="AB59" s="60" t="s">
        <v>223</v>
      </c>
      <c r="AC59" s="59">
        <v>7</v>
      </c>
      <c r="AD59" s="105">
        <v>0.13636363636363635</v>
      </c>
    </row>
    <row r="60" spans="1:30" x14ac:dyDescent="0.2">
      <c r="A60" s="83" t="s">
        <v>108</v>
      </c>
      <c r="B60" s="86" t="s">
        <v>304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25</v>
      </c>
      <c r="P60" s="56">
        <v>4</v>
      </c>
      <c r="Q60" s="56">
        <v>16</v>
      </c>
      <c r="R60" s="91">
        <v>19</v>
      </c>
      <c r="S60" s="85">
        <v>0.16</v>
      </c>
      <c r="U60" s="43" t="s">
        <v>108</v>
      </c>
      <c r="V60" s="86" t="s">
        <v>304</v>
      </c>
      <c r="W60" s="59">
        <v>19</v>
      </c>
      <c r="X60" s="59">
        <v>19</v>
      </c>
      <c r="Y60" s="60">
        <v>0.16</v>
      </c>
      <c r="Z60" s="60" t="s">
        <v>223</v>
      </c>
      <c r="AA60" s="60">
        <v>2.7142857142857144</v>
      </c>
      <c r="AB60" s="60" t="s">
        <v>223</v>
      </c>
      <c r="AC60" s="59">
        <v>7</v>
      </c>
      <c r="AD60" s="105">
        <v>0.16</v>
      </c>
    </row>
    <row r="61" spans="1:30" x14ac:dyDescent="0.2">
      <c r="A61" s="83" t="s">
        <v>362</v>
      </c>
      <c r="B61" s="86" t="s">
        <v>305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19</v>
      </c>
      <c r="P61" s="56">
        <v>1</v>
      </c>
      <c r="Q61" s="56">
        <v>10</v>
      </c>
      <c r="R61" s="91">
        <v>0</v>
      </c>
      <c r="S61" s="85">
        <v>5.2631578947368418E-2</v>
      </c>
      <c r="U61" s="43" t="s">
        <v>362</v>
      </c>
      <c r="V61" s="86" t="s">
        <v>305</v>
      </c>
      <c r="W61" s="59">
        <v>0</v>
      </c>
      <c r="X61" s="59" t="s">
        <v>387</v>
      </c>
      <c r="Y61" s="60">
        <v>5.2631578947368418E-2</v>
      </c>
      <c r="Z61" s="60" t="s">
        <v>229</v>
      </c>
      <c r="AA61" s="60">
        <v>0</v>
      </c>
      <c r="AB61" s="60" t="s">
        <v>223</v>
      </c>
      <c r="AC61" s="59">
        <v>7</v>
      </c>
      <c r="AD61" s="105">
        <v>0.05</v>
      </c>
    </row>
    <row r="62" spans="1:30" x14ac:dyDescent="0.2">
      <c r="A62" s="83" t="s">
        <v>363</v>
      </c>
      <c r="B62" s="86" t="s">
        <v>307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23</v>
      </c>
      <c r="P62" s="56">
        <v>2</v>
      </c>
      <c r="Q62" s="56">
        <v>12</v>
      </c>
      <c r="R62" s="91">
        <v>3</v>
      </c>
      <c r="S62" s="85">
        <v>8.6956521739130432E-2</v>
      </c>
      <c r="U62" s="43" t="s">
        <v>363</v>
      </c>
      <c r="V62" s="86" t="s">
        <v>307</v>
      </c>
      <c r="W62" s="59">
        <v>3</v>
      </c>
      <c r="X62" s="59">
        <v>3</v>
      </c>
      <c r="Y62" s="60">
        <v>8.6956521739130432E-2</v>
      </c>
      <c r="Z62" s="60" t="s">
        <v>223</v>
      </c>
      <c r="AA62" s="60">
        <v>0.42857142857142855</v>
      </c>
      <c r="AB62" s="60" t="s">
        <v>223</v>
      </c>
      <c r="AC62" s="59">
        <v>7</v>
      </c>
      <c r="AD62" s="105">
        <v>8.6956521739130432E-2</v>
      </c>
    </row>
    <row r="63" spans="1:30" x14ac:dyDescent="0.2">
      <c r="A63" s="83" t="s">
        <v>100</v>
      </c>
      <c r="B63" s="86" t="s">
        <v>308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10</v>
      </c>
      <c r="P63" s="56">
        <v>1</v>
      </c>
      <c r="Q63" s="56">
        <v>4</v>
      </c>
      <c r="R63" s="91">
        <v>2</v>
      </c>
      <c r="S63" s="85">
        <v>0.1</v>
      </c>
      <c r="U63" s="43" t="s">
        <v>100</v>
      </c>
      <c r="V63" s="86" t="s">
        <v>308</v>
      </c>
      <c r="W63" s="59">
        <v>2</v>
      </c>
      <c r="X63" s="59">
        <v>2</v>
      </c>
      <c r="Y63" s="60">
        <v>0.1</v>
      </c>
      <c r="Z63" s="60" t="s">
        <v>229</v>
      </c>
      <c r="AA63" s="60">
        <v>0.4</v>
      </c>
      <c r="AB63" s="60" t="s">
        <v>223</v>
      </c>
      <c r="AC63" s="59">
        <v>5</v>
      </c>
      <c r="AD63" s="105">
        <v>0.05</v>
      </c>
    </row>
    <row r="64" spans="1:30" x14ac:dyDescent="0.2">
      <c r="A64" s="83" t="s">
        <v>147</v>
      </c>
      <c r="B64" s="86" t="s">
        <v>309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13</v>
      </c>
      <c r="P64" s="56">
        <v>0</v>
      </c>
      <c r="Q64" s="56">
        <v>10</v>
      </c>
      <c r="R64" s="91">
        <v>4</v>
      </c>
      <c r="S64" s="85">
        <v>0</v>
      </c>
      <c r="U64" s="43" t="s">
        <v>147</v>
      </c>
      <c r="V64" s="86" t="s">
        <v>309</v>
      </c>
      <c r="W64" s="59">
        <v>4</v>
      </c>
      <c r="X64" s="59">
        <v>4</v>
      </c>
      <c r="Y64" s="60">
        <v>0</v>
      </c>
      <c r="Z64" s="60" t="s">
        <v>229</v>
      </c>
      <c r="AA64" s="60">
        <v>0.5714285714285714</v>
      </c>
      <c r="AB64" s="60" t="s">
        <v>223</v>
      </c>
      <c r="AC64" s="59">
        <v>7</v>
      </c>
      <c r="AD64" s="105">
        <v>0</v>
      </c>
    </row>
    <row r="65" spans="1:30" x14ac:dyDescent="0.2">
      <c r="A65" s="83" t="s">
        <v>102</v>
      </c>
      <c r="B65" s="86" t="s">
        <v>310</v>
      </c>
      <c r="C65" s="12"/>
      <c r="D65" s="13"/>
      <c r="E65" s="13"/>
      <c r="F65" s="106"/>
      <c r="G65" s="12"/>
      <c r="H65" s="13"/>
      <c r="I65" s="13"/>
      <c r="J65" s="14"/>
      <c r="K65" s="12"/>
      <c r="L65" s="13"/>
      <c r="M65" s="13"/>
      <c r="N65" s="14"/>
      <c r="O65" s="90">
        <v>13</v>
      </c>
      <c r="P65" s="56">
        <v>1</v>
      </c>
      <c r="Q65" s="56">
        <v>4</v>
      </c>
      <c r="R65" s="91">
        <v>0</v>
      </c>
      <c r="S65" s="85">
        <v>7.6923076923076927E-2</v>
      </c>
      <c r="U65" s="43" t="s">
        <v>102</v>
      </c>
      <c r="V65" s="86" t="s">
        <v>310</v>
      </c>
      <c r="W65" s="59">
        <v>0</v>
      </c>
      <c r="X65" s="59" t="s">
        <v>387</v>
      </c>
      <c r="Y65" s="60">
        <v>7.6923076923076927E-2</v>
      </c>
      <c r="Z65" s="60" t="s">
        <v>229</v>
      </c>
      <c r="AA65" s="60">
        <v>0</v>
      </c>
      <c r="AB65" s="60" t="s">
        <v>223</v>
      </c>
      <c r="AC65" s="59">
        <v>6</v>
      </c>
      <c r="AD65" s="105">
        <v>0.05</v>
      </c>
    </row>
    <row r="66" spans="1:30" x14ac:dyDescent="0.2">
      <c r="A66" s="83" t="s">
        <v>164</v>
      </c>
      <c r="B66" s="86" t="s">
        <v>311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13</v>
      </c>
      <c r="P66" s="56">
        <v>0</v>
      </c>
      <c r="Q66" s="56">
        <v>9</v>
      </c>
      <c r="R66" s="91">
        <v>1</v>
      </c>
      <c r="S66" s="85">
        <v>0</v>
      </c>
      <c r="U66" s="43" t="s">
        <v>164</v>
      </c>
      <c r="V66" s="86" t="s">
        <v>311</v>
      </c>
      <c r="W66" s="59">
        <v>1</v>
      </c>
      <c r="X66" s="59">
        <v>1</v>
      </c>
      <c r="Y66" s="60">
        <v>0</v>
      </c>
      <c r="Z66" s="60" t="s">
        <v>229</v>
      </c>
      <c r="AA66" s="60">
        <v>0.14285714285714285</v>
      </c>
      <c r="AB66" s="60" t="s">
        <v>223</v>
      </c>
      <c r="AC66" s="59">
        <v>7</v>
      </c>
      <c r="AD66" s="105">
        <v>0</v>
      </c>
    </row>
    <row r="67" spans="1:30" x14ac:dyDescent="0.2">
      <c r="A67" s="83">
        <v>0</v>
      </c>
      <c r="B67" s="86"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>
        <v>0</v>
      </c>
      <c r="V67" s="86">
        <v>0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0</v>
      </c>
      <c r="AD67" s="105">
        <v>0</v>
      </c>
    </row>
    <row r="68" spans="1:30" x14ac:dyDescent="0.2">
      <c r="A68" s="83">
        <v>0</v>
      </c>
      <c r="B68" s="86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0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312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v>138</v>
      </c>
      <c r="P78" s="21">
        <v>12</v>
      </c>
      <c r="Q78" s="142">
        <v>77</v>
      </c>
      <c r="R78" s="141"/>
      <c r="S78" s="143">
        <v>0.55797101449275366</v>
      </c>
      <c r="V78" s="56" t="s">
        <v>23</v>
      </c>
      <c r="W78" s="59">
        <v>32</v>
      </c>
      <c r="X78" s="59">
        <v>32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0.16</v>
      </c>
      <c r="Z79" s="68"/>
      <c r="AA79" s="68">
        <v>2.7142857142857144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138</v>
      </c>
      <c r="P82" s="29">
        <v>12</v>
      </c>
      <c r="Q82" s="29">
        <v>77</v>
      </c>
      <c r="R82" s="29">
        <v>32</v>
      </c>
      <c r="S82" s="69">
        <v>8.6956521739130432E-2</v>
      </c>
      <c r="Y82" s="62"/>
      <c r="Z82" s="62"/>
    </row>
    <row r="83" spans="1:29" ht="13.5" thickBot="1" x14ac:dyDescent="0.25">
      <c r="A83" s="18"/>
      <c r="B83" s="28" t="s">
        <v>11</v>
      </c>
      <c r="C83" s="29">
        <v>138</v>
      </c>
      <c r="D83" s="29">
        <v>12</v>
      </c>
      <c r="E83" s="29">
        <v>77</v>
      </c>
      <c r="F83" s="29">
        <v>32</v>
      </c>
      <c r="G83" s="29">
        <v>138</v>
      </c>
      <c r="H83" s="29">
        <v>12</v>
      </c>
      <c r="I83" s="29">
        <v>77</v>
      </c>
      <c r="J83" s="29">
        <v>32</v>
      </c>
      <c r="K83" s="29">
        <v>138</v>
      </c>
      <c r="L83" s="29">
        <v>12</v>
      </c>
      <c r="M83" s="29">
        <v>77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0.80327868852459017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0.64935064935064934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312</v>
      </c>
      <c r="X86" s="79">
        <v>0.44202898550724634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U24:U54">
    <sortCondition ref="U2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233</v>
      </c>
      <c r="D1" s="192"/>
      <c r="E1" s="193"/>
      <c r="F1" s="4">
        <v>6</v>
      </c>
      <c r="G1" s="191" t="s">
        <v>287</v>
      </c>
      <c r="H1" s="192"/>
      <c r="I1" s="193"/>
      <c r="J1" s="4">
        <v>17</v>
      </c>
      <c r="K1" s="191" t="s">
        <v>65</v>
      </c>
      <c r="L1" s="192"/>
      <c r="M1" s="193"/>
      <c r="N1" s="4">
        <v>11</v>
      </c>
      <c r="O1" s="191" t="s">
        <v>119</v>
      </c>
      <c r="P1" s="192"/>
      <c r="Q1" s="193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144</v>
      </c>
      <c r="B3" s="86" t="s">
        <v>82</v>
      </c>
      <c r="C3" s="12">
        <v>6</v>
      </c>
      <c r="D3" s="13">
        <v>2</v>
      </c>
      <c r="E3" s="13">
        <v>1</v>
      </c>
      <c r="F3" s="14">
        <v>2</v>
      </c>
      <c r="G3" s="12">
        <v>1</v>
      </c>
      <c r="H3" s="13">
        <v>0</v>
      </c>
      <c r="I3" s="13">
        <v>0</v>
      </c>
      <c r="J3" s="14">
        <v>0</v>
      </c>
      <c r="K3" s="116">
        <v>4</v>
      </c>
      <c r="L3" s="117">
        <v>0</v>
      </c>
      <c r="M3" s="117">
        <v>0</v>
      </c>
      <c r="N3" s="118">
        <v>8</v>
      </c>
      <c r="O3" s="116">
        <v>4</v>
      </c>
      <c r="P3" s="117">
        <v>3</v>
      </c>
      <c r="Q3" s="117">
        <v>1</v>
      </c>
      <c r="R3" s="118">
        <v>6</v>
      </c>
      <c r="S3" s="17"/>
    </row>
    <row r="4" spans="1:19" x14ac:dyDescent="0.2">
      <c r="A4" s="83" t="s">
        <v>99</v>
      </c>
      <c r="B4" s="86" t="s">
        <v>55</v>
      </c>
      <c r="C4" s="12">
        <v>0</v>
      </c>
      <c r="D4" s="130">
        <v>0</v>
      </c>
      <c r="E4" s="130">
        <v>0</v>
      </c>
      <c r="F4" s="14">
        <v>0</v>
      </c>
      <c r="G4" s="12"/>
      <c r="H4" s="130"/>
      <c r="I4" s="130"/>
      <c r="J4" s="14"/>
      <c r="K4" s="116">
        <v>0</v>
      </c>
      <c r="L4" s="117">
        <v>0</v>
      </c>
      <c r="M4" s="117">
        <v>0</v>
      </c>
      <c r="N4" s="118">
        <v>1</v>
      </c>
      <c r="O4" s="116">
        <v>0</v>
      </c>
      <c r="P4" s="117">
        <v>0</v>
      </c>
      <c r="Q4" s="117">
        <v>0</v>
      </c>
      <c r="R4" s="118">
        <v>0</v>
      </c>
      <c r="S4" s="17"/>
    </row>
    <row r="5" spans="1:19" x14ac:dyDescent="0.2">
      <c r="A5" s="83" t="s">
        <v>244</v>
      </c>
      <c r="B5" s="86" t="s">
        <v>184</v>
      </c>
      <c r="C5" s="12">
        <v>5</v>
      </c>
      <c r="D5" s="130">
        <v>2</v>
      </c>
      <c r="E5" s="130">
        <v>1</v>
      </c>
      <c r="F5" s="14">
        <v>3</v>
      </c>
      <c r="G5" s="12">
        <v>4</v>
      </c>
      <c r="H5" s="130">
        <v>0</v>
      </c>
      <c r="I5" s="130">
        <v>1</v>
      </c>
      <c r="J5" s="14">
        <v>2</v>
      </c>
      <c r="K5" s="116">
        <v>4</v>
      </c>
      <c r="L5" s="117">
        <v>2</v>
      </c>
      <c r="M5" s="117">
        <v>0</v>
      </c>
      <c r="N5" s="118">
        <v>0</v>
      </c>
      <c r="O5" s="116">
        <v>4</v>
      </c>
      <c r="P5" s="117">
        <v>0</v>
      </c>
      <c r="Q5" s="117">
        <v>2</v>
      </c>
      <c r="R5" s="118">
        <v>2</v>
      </c>
      <c r="S5" s="17" t="s">
        <v>8</v>
      </c>
    </row>
    <row r="6" spans="1:19" x14ac:dyDescent="0.2">
      <c r="A6" s="83" t="s">
        <v>140</v>
      </c>
      <c r="B6" s="86" t="s">
        <v>278</v>
      </c>
      <c r="C6" s="12">
        <v>5</v>
      </c>
      <c r="D6" s="130">
        <v>3</v>
      </c>
      <c r="E6" s="130">
        <v>1</v>
      </c>
      <c r="F6" s="14">
        <v>0</v>
      </c>
      <c r="G6" s="12">
        <v>6</v>
      </c>
      <c r="H6" s="130">
        <v>2</v>
      </c>
      <c r="I6" s="130">
        <v>2</v>
      </c>
      <c r="J6" s="14">
        <v>1</v>
      </c>
      <c r="K6" s="116">
        <v>4</v>
      </c>
      <c r="L6" s="117">
        <v>2</v>
      </c>
      <c r="M6" s="117">
        <v>2</v>
      </c>
      <c r="N6" s="118">
        <v>1</v>
      </c>
      <c r="O6" s="116">
        <v>4</v>
      </c>
      <c r="P6" s="117">
        <v>1</v>
      </c>
      <c r="Q6" s="117">
        <v>1</v>
      </c>
      <c r="R6" s="118">
        <v>0</v>
      </c>
      <c r="S6" s="17"/>
    </row>
    <row r="7" spans="1:19" x14ac:dyDescent="0.2">
      <c r="A7" s="83" t="s">
        <v>243</v>
      </c>
      <c r="B7" s="86" t="s">
        <v>343</v>
      </c>
      <c r="C7" s="12">
        <v>5</v>
      </c>
      <c r="D7" s="130">
        <v>3</v>
      </c>
      <c r="E7" s="130">
        <v>2</v>
      </c>
      <c r="F7" s="14">
        <v>1</v>
      </c>
      <c r="G7" s="12">
        <v>6</v>
      </c>
      <c r="H7" s="130">
        <v>2</v>
      </c>
      <c r="I7" s="130">
        <v>1</v>
      </c>
      <c r="J7" s="14">
        <v>0</v>
      </c>
      <c r="K7" s="116">
        <v>4</v>
      </c>
      <c r="L7" s="117">
        <v>1</v>
      </c>
      <c r="M7" s="117">
        <v>2</v>
      </c>
      <c r="N7" s="118">
        <v>0</v>
      </c>
      <c r="O7" s="116">
        <v>5</v>
      </c>
      <c r="P7" s="117">
        <v>3</v>
      </c>
      <c r="Q7" s="117">
        <v>1</v>
      </c>
      <c r="R7" s="118">
        <v>0</v>
      </c>
      <c r="S7" s="17"/>
    </row>
    <row r="8" spans="1:19" x14ac:dyDescent="0.2">
      <c r="A8" s="83" t="s">
        <v>98</v>
      </c>
      <c r="B8" s="86" t="s">
        <v>270</v>
      </c>
      <c r="C8" s="12">
        <v>0</v>
      </c>
      <c r="D8" s="130">
        <v>0</v>
      </c>
      <c r="E8" s="130">
        <v>0</v>
      </c>
      <c r="F8" s="14">
        <v>0</v>
      </c>
      <c r="G8" s="12"/>
      <c r="H8" s="130"/>
      <c r="I8" s="130"/>
      <c r="J8" s="14"/>
      <c r="K8" s="116"/>
      <c r="L8" s="117"/>
      <c r="M8" s="117"/>
      <c r="N8" s="118"/>
      <c r="O8" s="116">
        <v>0</v>
      </c>
      <c r="P8" s="117">
        <v>0</v>
      </c>
      <c r="Q8" s="117">
        <v>0</v>
      </c>
      <c r="R8" s="118">
        <v>0</v>
      </c>
      <c r="S8" s="17"/>
    </row>
    <row r="9" spans="1:19" x14ac:dyDescent="0.2">
      <c r="A9" s="83" t="s">
        <v>147</v>
      </c>
      <c r="B9" s="86" t="s">
        <v>68</v>
      </c>
      <c r="C9" s="12">
        <v>0</v>
      </c>
      <c r="D9" s="130">
        <v>0</v>
      </c>
      <c r="E9" s="130">
        <v>0</v>
      </c>
      <c r="F9" s="14">
        <v>0</v>
      </c>
      <c r="G9" s="12">
        <v>1</v>
      </c>
      <c r="H9" s="130">
        <v>0</v>
      </c>
      <c r="I9" s="130">
        <v>0</v>
      </c>
      <c r="J9" s="14">
        <v>0</v>
      </c>
      <c r="K9" s="116">
        <v>0</v>
      </c>
      <c r="L9" s="117">
        <v>0</v>
      </c>
      <c r="M9" s="117">
        <v>0</v>
      </c>
      <c r="N9" s="118">
        <v>0</v>
      </c>
      <c r="O9" s="116">
        <v>0</v>
      </c>
      <c r="P9" s="117">
        <v>0</v>
      </c>
      <c r="Q9" s="117">
        <v>0</v>
      </c>
      <c r="R9" s="118">
        <v>0</v>
      </c>
      <c r="S9" s="17"/>
    </row>
    <row r="10" spans="1:19" x14ac:dyDescent="0.2">
      <c r="A10" s="83" t="s">
        <v>263</v>
      </c>
      <c r="B10" s="86" t="s">
        <v>269</v>
      </c>
      <c r="C10" s="12">
        <v>5</v>
      </c>
      <c r="D10" s="130">
        <v>3</v>
      </c>
      <c r="E10" s="130">
        <v>1</v>
      </c>
      <c r="F10" s="14">
        <v>2</v>
      </c>
      <c r="G10" s="12">
        <v>4</v>
      </c>
      <c r="H10" s="130">
        <v>1</v>
      </c>
      <c r="I10" s="130">
        <v>0</v>
      </c>
      <c r="J10" s="14">
        <v>2</v>
      </c>
      <c r="K10" s="12">
        <v>4</v>
      </c>
      <c r="L10" s="130">
        <v>0</v>
      </c>
      <c r="M10" s="130">
        <v>2</v>
      </c>
      <c r="N10" s="14">
        <v>2</v>
      </c>
      <c r="O10" s="12">
        <v>4</v>
      </c>
      <c r="P10" s="130">
        <v>3</v>
      </c>
      <c r="Q10" s="130">
        <v>0</v>
      </c>
      <c r="R10" s="14">
        <v>0</v>
      </c>
      <c r="S10" s="17"/>
    </row>
    <row r="11" spans="1:19" x14ac:dyDescent="0.2">
      <c r="A11" s="83" t="s">
        <v>153</v>
      </c>
      <c r="B11" s="86" t="s">
        <v>211</v>
      </c>
      <c r="C11" s="12">
        <v>5</v>
      </c>
      <c r="D11" s="130">
        <v>3</v>
      </c>
      <c r="E11" s="130">
        <v>2</v>
      </c>
      <c r="F11" s="14">
        <v>0</v>
      </c>
      <c r="G11" s="12">
        <v>3</v>
      </c>
      <c r="H11" s="130">
        <v>1</v>
      </c>
      <c r="I11" s="130">
        <v>2</v>
      </c>
      <c r="J11" s="14">
        <v>0</v>
      </c>
      <c r="K11" s="12">
        <v>2</v>
      </c>
      <c r="L11" s="13">
        <v>1</v>
      </c>
      <c r="M11" s="13">
        <v>1</v>
      </c>
      <c r="N11" s="14">
        <v>0</v>
      </c>
      <c r="O11" s="12">
        <v>2</v>
      </c>
      <c r="P11" s="13">
        <v>0</v>
      </c>
      <c r="Q11" s="13">
        <v>2</v>
      </c>
      <c r="R11" s="14">
        <v>0</v>
      </c>
      <c r="S11" s="17"/>
    </row>
    <row r="12" spans="1:19" x14ac:dyDescent="0.2">
      <c r="A12" s="83" t="s">
        <v>261</v>
      </c>
      <c r="B12" s="86" t="s">
        <v>344</v>
      </c>
      <c r="C12" s="12">
        <v>0</v>
      </c>
      <c r="D12" s="130">
        <v>0</v>
      </c>
      <c r="E12" s="130">
        <v>0</v>
      </c>
      <c r="F12" s="14">
        <v>0</v>
      </c>
      <c r="G12" s="12">
        <v>3</v>
      </c>
      <c r="H12" s="130">
        <v>2</v>
      </c>
      <c r="I12" s="130">
        <v>0</v>
      </c>
      <c r="J12" s="14">
        <v>0</v>
      </c>
      <c r="K12" s="12">
        <v>2</v>
      </c>
      <c r="L12" s="13">
        <v>0</v>
      </c>
      <c r="M12" s="13">
        <v>1</v>
      </c>
      <c r="N12" s="14">
        <v>0</v>
      </c>
      <c r="O12" s="12">
        <v>2</v>
      </c>
      <c r="P12" s="13">
        <v>0</v>
      </c>
      <c r="Q12" s="13">
        <v>0</v>
      </c>
      <c r="R12" s="14">
        <v>0</v>
      </c>
      <c r="S12" s="17"/>
    </row>
    <row r="13" spans="1:19" x14ac:dyDescent="0.2">
      <c r="A13" s="83" t="s">
        <v>295</v>
      </c>
      <c r="B13" s="86" t="s">
        <v>373</v>
      </c>
      <c r="C13" s="12"/>
      <c r="D13" s="130"/>
      <c r="E13" s="130"/>
      <c r="F13" s="14"/>
      <c r="G13" s="12"/>
      <c r="H13" s="130"/>
      <c r="I13" s="130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185</v>
      </c>
      <c r="C22" s="20">
        <v>31</v>
      </c>
      <c r="D22" s="21">
        <v>16</v>
      </c>
      <c r="E22" s="21">
        <v>8</v>
      </c>
      <c r="F22" s="22">
        <v>8</v>
      </c>
      <c r="G22" s="20">
        <v>28</v>
      </c>
      <c r="H22" s="21">
        <v>8</v>
      </c>
      <c r="I22" s="21">
        <v>6</v>
      </c>
      <c r="J22" s="22">
        <v>5</v>
      </c>
      <c r="K22" s="20">
        <v>24</v>
      </c>
      <c r="L22" s="21">
        <v>6</v>
      </c>
      <c r="M22" s="21">
        <v>8</v>
      </c>
      <c r="N22" s="22">
        <v>12</v>
      </c>
      <c r="O22" s="20">
        <v>25</v>
      </c>
      <c r="P22" s="21">
        <v>10</v>
      </c>
      <c r="Q22" s="21">
        <v>7</v>
      </c>
      <c r="R22" s="22">
        <v>8</v>
      </c>
      <c r="S22" s="24"/>
    </row>
    <row r="23" spans="1:24" x14ac:dyDescent="0.2">
      <c r="A23" s="18"/>
      <c r="B23" s="152" t="s">
        <v>369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31</v>
      </c>
      <c r="D26" s="29">
        <v>16</v>
      </c>
      <c r="E26" s="29">
        <v>8</v>
      </c>
      <c r="F26" s="29">
        <v>8</v>
      </c>
      <c r="G26" s="29">
        <v>28</v>
      </c>
      <c r="H26" s="29">
        <v>8</v>
      </c>
      <c r="I26" s="29">
        <v>6</v>
      </c>
      <c r="J26" s="29">
        <v>5</v>
      </c>
      <c r="K26" s="29">
        <v>24</v>
      </c>
      <c r="L26" s="29">
        <v>6</v>
      </c>
      <c r="M26" s="29">
        <v>8</v>
      </c>
      <c r="N26" s="29">
        <v>12</v>
      </c>
      <c r="O26" s="29">
        <v>25</v>
      </c>
      <c r="P26" s="29">
        <v>10</v>
      </c>
      <c r="Q26" s="29">
        <v>7</v>
      </c>
      <c r="R26" s="29">
        <v>8</v>
      </c>
      <c r="S26" s="24"/>
    </row>
    <row r="27" spans="1:24" ht="13.5" thickBot="1" x14ac:dyDescent="0.25">
      <c r="A27" s="18"/>
      <c r="B27" s="28" t="s">
        <v>11</v>
      </c>
      <c r="C27" s="30">
        <v>31</v>
      </c>
      <c r="D27" s="30">
        <v>16</v>
      </c>
      <c r="E27" s="30">
        <v>8</v>
      </c>
      <c r="F27" s="30">
        <v>8</v>
      </c>
      <c r="G27" s="30">
        <v>59</v>
      </c>
      <c r="H27" s="30">
        <v>24</v>
      </c>
      <c r="I27" s="30">
        <v>14</v>
      </c>
      <c r="J27" s="30">
        <v>13</v>
      </c>
      <c r="K27" s="30">
        <v>83</v>
      </c>
      <c r="L27" s="30">
        <v>30</v>
      </c>
      <c r="M27" s="30">
        <v>22</v>
      </c>
      <c r="N27" s="30">
        <v>25</v>
      </c>
      <c r="O27" s="31">
        <v>108</v>
      </c>
      <c r="P27" s="30">
        <v>40</v>
      </c>
      <c r="Q27" s="30">
        <v>29</v>
      </c>
      <c r="R27" s="32">
        <v>33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60</v>
      </c>
      <c r="D29" s="192"/>
      <c r="E29" s="193"/>
      <c r="F29" s="4">
        <v>12</v>
      </c>
      <c r="G29" s="198" t="s">
        <v>289</v>
      </c>
      <c r="H29" s="192"/>
      <c r="I29" s="193"/>
      <c r="J29" s="4">
        <v>0</v>
      </c>
      <c r="K29" s="198" t="s">
        <v>61</v>
      </c>
      <c r="L29" s="192"/>
      <c r="M29" s="193"/>
      <c r="N29" s="4">
        <v>5</v>
      </c>
      <c r="O29" s="198" t="s">
        <v>287</v>
      </c>
      <c r="P29" s="192"/>
      <c r="Q29" s="193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144</v>
      </c>
      <c r="B31" s="86" t="s">
        <v>82</v>
      </c>
      <c r="C31" s="12">
        <v>4</v>
      </c>
      <c r="D31" s="13">
        <v>0</v>
      </c>
      <c r="E31" s="13">
        <v>1</v>
      </c>
      <c r="F31" s="14">
        <v>5</v>
      </c>
      <c r="G31" s="12">
        <v>5</v>
      </c>
      <c r="H31" s="13">
        <v>3</v>
      </c>
      <c r="I31" s="13">
        <v>1</v>
      </c>
      <c r="J31" s="14">
        <v>6</v>
      </c>
      <c r="K31" s="12">
        <v>5</v>
      </c>
      <c r="L31" s="13">
        <v>0</v>
      </c>
      <c r="M31" s="13">
        <v>1</v>
      </c>
      <c r="N31" s="14">
        <v>5</v>
      </c>
      <c r="O31" s="15">
        <v>1</v>
      </c>
      <c r="P31" s="13">
        <v>1</v>
      </c>
      <c r="Q31" s="13">
        <v>0</v>
      </c>
      <c r="R31" s="16">
        <v>3</v>
      </c>
      <c r="S31" s="17"/>
      <c r="U31" s="41"/>
      <c r="V31" s="42"/>
      <c r="W31" s="41"/>
      <c r="X31" s="39"/>
    </row>
    <row r="32" spans="1:24" ht="12.75" customHeight="1" x14ac:dyDescent="0.2">
      <c r="A32" s="83" t="s">
        <v>99</v>
      </c>
      <c r="B32" s="86" t="s">
        <v>55</v>
      </c>
      <c r="C32" s="12">
        <v>0</v>
      </c>
      <c r="D32" s="13">
        <v>0</v>
      </c>
      <c r="E32" s="13">
        <v>0</v>
      </c>
      <c r="F32" s="14">
        <v>1</v>
      </c>
      <c r="G32" s="12">
        <v>0</v>
      </c>
      <c r="H32" s="13">
        <v>0</v>
      </c>
      <c r="I32" s="13">
        <v>0</v>
      </c>
      <c r="J32" s="14">
        <v>0</v>
      </c>
      <c r="K32" s="12">
        <v>0</v>
      </c>
      <c r="L32" s="13">
        <v>0</v>
      </c>
      <c r="M32" s="13">
        <v>0</v>
      </c>
      <c r="N32" s="14">
        <v>1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244</v>
      </c>
      <c r="B33" s="86" t="s">
        <v>184</v>
      </c>
      <c r="C33" s="12">
        <v>4</v>
      </c>
      <c r="D33" s="130">
        <v>0</v>
      </c>
      <c r="E33" s="130">
        <v>3</v>
      </c>
      <c r="F33" s="14">
        <v>0</v>
      </c>
      <c r="G33" s="12">
        <v>4</v>
      </c>
      <c r="H33" s="13">
        <v>1</v>
      </c>
      <c r="I33" s="13">
        <v>2</v>
      </c>
      <c r="J33" s="14">
        <v>0</v>
      </c>
      <c r="K33" s="12">
        <v>4</v>
      </c>
      <c r="L33" s="13">
        <v>2</v>
      </c>
      <c r="M33" s="13">
        <v>0</v>
      </c>
      <c r="N33" s="14">
        <v>3</v>
      </c>
      <c r="O33" s="15">
        <v>4</v>
      </c>
      <c r="P33" s="13">
        <v>1</v>
      </c>
      <c r="Q33" s="13">
        <v>2</v>
      </c>
      <c r="R33" s="16">
        <v>7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140</v>
      </c>
      <c r="B34" s="86" t="s">
        <v>278</v>
      </c>
      <c r="C34" s="12">
        <v>3</v>
      </c>
      <c r="D34" s="130">
        <v>0</v>
      </c>
      <c r="E34" s="130">
        <v>1</v>
      </c>
      <c r="F34" s="14">
        <v>0</v>
      </c>
      <c r="G34" s="12">
        <v>4</v>
      </c>
      <c r="H34" s="13">
        <v>4</v>
      </c>
      <c r="I34" s="13">
        <v>0</v>
      </c>
      <c r="J34" s="14">
        <v>0</v>
      </c>
      <c r="K34" s="12">
        <v>4</v>
      </c>
      <c r="L34" s="13">
        <v>1</v>
      </c>
      <c r="M34" s="13">
        <v>0</v>
      </c>
      <c r="N34" s="14">
        <v>0</v>
      </c>
      <c r="O34" s="15">
        <v>4</v>
      </c>
      <c r="P34" s="13">
        <v>1</v>
      </c>
      <c r="Q34" s="13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243</v>
      </c>
      <c r="B35" s="86" t="s">
        <v>343</v>
      </c>
      <c r="C35" s="12">
        <v>4</v>
      </c>
      <c r="D35" s="130">
        <v>3</v>
      </c>
      <c r="E35" s="130">
        <v>1</v>
      </c>
      <c r="F35" s="14">
        <v>0</v>
      </c>
      <c r="G35" s="12">
        <v>4</v>
      </c>
      <c r="H35" s="13">
        <v>3</v>
      </c>
      <c r="I35" s="13">
        <v>1</v>
      </c>
      <c r="J35" s="14">
        <v>0</v>
      </c>
      <c r="K35" s="12">
        <v>5</v>
      </c>
      <c r="L35" s="13">
        <v>3</v>
      </c>
      <c r="M35" s="13">
        <v>1</v>
      </c>
      <c r="N35" s="14">
        <v>1</v>
      </c>
      <c r="O35" s="15">
        <v>4</v>
      </c>
      <c r="P35" s="13">
        <v>1</v>
      </c>
      <c r="Q35" s="13">
        <v>3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">
        <v>98</v>
      </c>
      <c r="B36" s="86" t="s">
        <v>270</v>
      </c>
      <c r="C36" s="12">
        <v>0</v>
      </c>
      <c r="D36" s="130">
        <v>0</v>
      </c>
      <c r="E36" s="130">
        <v>0</v>
      </c>
      <c r="F36" s="14">
        <v>0</v>
      </c>
      <c r="G36" s="12">
        <v>1</v>
      </c>
      <c r="H36" s="13">
        <v>0</v>
      </c>
      <c r="I36" s="13">
        <v>0</v>
      </c>
      <c r="J36" s="14">
        <v>0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147</v>
      </c>
      <c r="B37" s="86" t="s">
        <v>68</v>
      </c>
      <c r="C37" s="12">
        <v>1</v>
      </c>
      <c r="D37" s="130">
        <v>0</v>
      </c>
      <c r="E37" s="130">
        <v>1</v>
      </c>
      <c r="F37" s="14">
        <v>0</v>
      </c>
      <c r="G37" s="12">
        <v>1</v>
      </c>
      <c r="H37" s="13">
        <v>0</v>
      </c>
      <c r="I37" s="13">
        <v>0</v>
      </c>
      <c r="J37" s="14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263</v>
      </c>
      <c r="B38" s="86" t="s">
        <v>269</v>
      </c>
      <c r="C38" s="12">
        <v>3</v>
      </c>
      <c r="D38" s="130">
        <v>1</v>
      </c>
      <c r="E38" s="130">
        <v>2</v>
      </c>
      <c r="F38" s="14">
        <v>0</v>
      </c>
      <c r="G38" s="12"/>
      <c r="H38" s="13"/>
      <c r="I38" s="13"/>
      <c r="J38" s="14"/>
      <c r="K38" s="12">
        <v>4</v>
      </c>
      <c r="L38" s="13">
        <v>2</v>
      </c>
      <c r="M38" s="13">
        <v>0</v>
      </c>
      <c r="N38" s="14">
        <v>1</v>
      </c>
      <c r="O38" s="15">
        <v>3</v>
      </c>
      <c r="P38" s="13">
        <v>0</v>
      </c>
      <c r="Q38" s="13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153</v>
      </c>
      <c r="B39" s="86" t="s">
        <v>211</v>
      </c>
      <c r="C39" s="12">
        <v>3</v>
      </c>
      <c r="D39" s="13">
        <v>0</v>
      </c>
      <c r="E39" s="13">
        <v>2</v>
      </c>
      <c r="F39" s="14">
        <v>0</v>
      </c>
      <c r="G39" s="12">
        <v>4</v>
      </c>
      <c r="H39" s="13">
        <v>2</v>
      </c>
      <c r="I39" s="13">
        <v>2</v>
      </c>
      <c r="J39" s="14">
        <v>0</v>
      </c>
      <c r="K39" s="12">
        <v>4</v>
      </c>
      <c r="L39" s="13">
        <v>0</v>
      </c>
      <c r="M39" s="13">
        <v>0</v>
      </c>
      <c r="N39" s="14">
        <v>0</v>
      </c>
      <c r="O39" s="15">
        <v>4</v>
      </c>
      <c r="P39" s="13">
        <v>0</v>
      </c>
      <c r="Q39" s="13">
        <v>3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261</v>
      </c>
      <c r="B40" s="86" t="s">
        <v>344</v>
      </c>
      <c r="C40" s="12">
        <v>0</v>
      </c>
      <c r="D40" s="13">
        <v>0</v>
      </c>
      <c r="E40" s="13">
        <v>0</v>
      </c>
      <c r="F40" s="14">
        <v>0</v>
      </c>
      <c r="G40" s="12">
        <v>3</v>
      </c>
      <c r="H40" s="13">
        <v>1</v>
      </c>
      <c r="I40" s="13">
        <v>1</v>
      </c>
      <c r="J40" s="14">
        <v>0</v>
      </c>
      <c r="K40" s="12"/>
      <c r="L40" s="13"/>
      <c r="M40" s="13"/>
      <c r="N40" s="14"/>
      <c r="O40" s="15">
        <v>2</v>
      </c>
      <c r="P40" s="13">
        <v>0</v>
      </c>
      <c r="Q40" s="13">
        <v>1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">
        <v>295</v>
      </c>
      <c r="B41" s="86" t="s">
        <v>373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185</v>
      </c>
      <c r="C50" s="20">
        <v>12</v>
      </c>
      <c r="D50" s="21">
        <v>3</v>
      </c>
      <c r="E50" s="21">
        <v>4</v>
      </c>
      <c r="F50" s="22">
        <v>6</v>
      </c>
      <c r="G50" s="20">
        <v>26</v>
      </c>
      <c r="H50" s="21">
        <v>14</v>
      </c>
      <c r="I50" s="21">
        <v>7</v>
      </c>
      <c r="J50" s="22">
        <v>6</v>
      </c>
      <c r="K50" s="20">
        <v>26</v>
      </c>
      <c r="L50" s="21">
        <v>8</v>
      </c>
      <c r="M50" s="21">
        <v>2</v>
      </c>
      <c r="N50" s="22">
        <v>11</v>
      </c>
      <c r="O50" s="20">
        <v>22</v>
      </c>
      <c r="P50" s="21">
        <v>4</v>
      </c>
      <c r="Q50" s="21">
        <v>10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 t="s">
        <v>369</v>
      </c>
      <c r="C51" s="90">
        <v>10</v>
      </c>
      <c r="D51" s="56">
        <v>1</v>
      </c>
      <c r="E51" s="56">
        <v>7</v>
      </c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22</v>
      </c>
      <c r="D54" s="29">
        <v>4</v>
      </c>
      <c r="E54" s="29">
        <v>11</v>
      </c>
      <c r="F54" s="29">
        <v>6</v>
      </c>
      <c r="G54" s="29">
        <v>26</v>
      </c>
      <c r="H54" s="29">
        <v>14</v>
      </c>
      <c r="I54" s="29">
        <v>7</v>
      </c>
      <c r="J54" s="29">
        <v>6</v>
      </c>
      <c r="K54" s="29">
        <v>26</v>
      </c>
      <c r="L54" s="29">
        <v>8</v>
      </c>
      <c r="M54" s="29">
        <v>2</v>
      </c>
      <c r="N54" s="29">
        <v>11</v>
      </c>
      <c r="O54" s="29">
        <v>22</v>
      </c>
      <c r="P54" s="29">
        <v>4</v>
      </c>
      <c r="Q54" s="29">
        <v>10</v>
      </c>
      <c r="R54" s="29"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130</v>
      </c>
      <c r="D55" s="30">
        <v>44</v>
      </c>
      <c r="E55" s="30">
        <v>40</v>
      </c>
      <c r="F55" s="30">
        <v>39</v>
      </c>
      <c r="G55" s="30">
        <v>156</v>
      </c>
      <c r="H55" s="30">
        <v>58</v>
      </c>
      <c r="I55" s="30">
        <v>47</v>
      </c>
      <c r="J55" s="30">
        <v>45</v>
      </c>
      <c r="K55" s="30">
        <v>182</v>
      </c>
      <c r="L55" s="30">
        <v>66</v>
      </c>
      <c r="M55" s="30">
        <v>49</v>
      </c>
      <c r="N55" s="30">
        <v>56</v>
      </c>
      <c r="O55" s="31">
        <v>204</v>
      </c>
      <c r="P55" s="30">
        <v>70</v>
      </c>
      <c r="Q55" s="30">
        <v>59</v>
      </c>
      <c r="R55" s="32">
        <v>67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139</v>
      </c>
      <c r="D57" s="192"/>
      <c r="E57" s="193"/>
      <c r="F57" s="49">
        <v>7</v>
      </c>
      <c r="G57" s="191" t="s">
        <v>222</v>
      </c>
      <c r="H57" s="192"/>
      <c r="I57" s="193"/>
      <c r="J57" s="49">
        <v>1</v>
      </c>
      <c r="K57" s="191"/>
      <c r="L57" s="192"/>
      <c r="M57" s="194"/>
      <c r="N57" s="50"/>
      <c r="O57" s="51" t="s">
        <v>14</v>
      </c>
      <c r="P57" s="52"/>
      <c r="Q57" s="4"/>
      <c r="R57" s="53">
        <v>75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144</v>
      </c>
      <c r="B59" s="86" t="s">
        <v>82</v>
      </c>
      <c r="C59" s="12">
        <v>4</v>
      </c>
      <c r="D59" s="13">
        <v>0</v>
      </c>
      <c r="E59" s="13">
        <v>1</v>
      </c>
      <c r="F59" s="14">
        <v>4</v>
      </c>
      <c r="G59" s="12">
        <v>0</v>
      </c>
      <c r="H59" s="13">
        <v>0</v>
      </c>
      <c r="I59" s="13">
        <v>0</v>
      </c>
      <c r="J59" s="14">
        <v>5</v>
      </c>
      <c r="K59" s="12"/>
      <c r="L59" s="13"/>
      <c r="M59" s="13"/>
      <c r="N59" s="14"/>
      <c r="O59" s="58">
        <v>34</v>
      </c>
      <c r="P59" s="88">
        <v>9</v>
      </c>
      <c r="Q59" s="88">
        <v>6</v>
      </c>
      <c r="R59" s="89">
        <v>44</v>
      </c>
      <c r="S59" s="84">
        <v>0.26470588235294118</v>
      </c>
      <c r="U59" s="43" t="s">
        <v>144</v>
      </c>
      <c r="V59" s="86" t="s">
        <v>82</v>
      </c>
      <c r="W59" s="59">
        <v>44</v>
      </c>
      <c r="X59" s="59">
        <v>44</v>
      </c>
      <c r="Y59" s="60">
        <v>0.26470588235294118</v>
      </c>
      <c r="Z59" s="60" t="s">
        <v>223</v>
      </c>
      <c r="AA59" s="60">
        <v>4.4000000000000004</v>
      </c>
      <c r="AB59" s="60" t="s">
        <v>223</v>
      </c>
      <c r="AC59" s="59">
        <v>10</v>
      </c>
      <c r="AD59" s="105">
        <v>0.26470588235294118</v>
      </c>
    </row>
    <row r="60" spans="1:30" x14ac:dyDescent="0.2">
      <c r="A60" s="83" t="s">
        <v>99</v>
      </c>
      <c r="B60" s="86" t="s">
        <v>55</v>
      </c>
      <c r="C60" s="12">
        <v>0</v>
      </c>
      <c r="D60" s="13">
        <v>0</v>
      </c>
      <c r="E60" s="13">
        <v>0</v>
      </c>
      <c r="F60" s="14">
        <v>1</v>
      </c>
      <c r="G60" s="12">
        <v>1</v>
      </c>
      <c r="H60" s="13">
        <v>0</v>
      </c>
      <c r="I60" s="13">
        <v>0</v>
      </c>
      <c r="J60" s="14">
        <v>0</v>
      </c>
      <c r="K60" s="12"/>
      <c r="L60" s="13"/>
      <c r="M60" s="13"/>
      <c r="N60" s="14"/>
      <c r="O60" s="90">
        <v>1</v>
      </c>
      <c r="P60" s="56">
        <v>0</v>
      </c>
      <c r="Q60" s="56">
        <v>0</v>
      </c>
      <c r="R60" s="91">
        <v>4</v>
      </c>
      <c r="S60" s="85">
        <v>0</v>
      </c>
      <c r="U60" s="43" t="s">
        <v>99</v>
      </c>
      <c r="V60" s="86" t="s">
        <v>55</v>
      </c>
      <c r="W60" s="59">
        <v>4</v>
      </c>
      <c r="X60" s="59">
        <v>4</v>
      </c>
      <c r="Y60" s="60">
        <v>0</v>
      </c>
      <c r="Z60" s="60" t="s">
        <v>229</v>
      </c>
      <c r="AA60" s="60">
        <v>0.5</v>
      </c>
      <c r="AB60" s="60" t="s">
        <v>223</v>
      </c>
      <c r="AC60" s="59">
        <v>8</v>
      </c>
      <c r="AD60" s="105">
        <v>0</v>
      </c>
    </row>
    <row r="61" spans="1:30" x14ac:dyDescent="0.2">
      <c r="A61" s="83" t="s">
        <v>244</v>
      </c>
      <c r="B61" s="86" t="s">
        <v>184</v>
      </c>
      <c r="C61" s="12">
        <v>4</v>
      </c>
      <c r="D61" s="13">
        <v>1</v>
      </c>
      <c r="E61" s="13">
        <v>0</v>
      </c>
      <c r="F61" s="14">
        <v>1</v>
      </c>
      <c r="G61" s="12">
        <v>3</v>
      </c>
      <c r="H61" s="13">
        <v>1</v>
      </c>
      <c r="I61" s="13">
        <v>0</v>
      </c>
      <c r="J61" s="14">
        <v>0</v>
      </c>
      <c r="K61" s="12"/>
      <c r="L61" s="13"/>
      <c r="M61" s="13"/>
      <c r="N61" s="14"/>
      <c r="O61" s="90">
        <v>40</v>
      </c>
      <c r="P61" s="56">
        <v>10</v>
      </c>
      <c r="Q61" s="56">
        <v>11</v>
      </c>
      <c r="R61" s="91">
        <v>18</v>
      </c>
      <c r="S61" s="85">
        <v>0.25</v>
      </c>
      <c r="U61" s="43" t="s">
        <v>244</v>
      </c>
      <c r="V61" s="86" t="s">
        <v>184</v>
      </c>
      <c r="W61" s="59">
        <v>18</v>
      </c>
      <c r="X61" s="59">
        <v>18</v>
      </c>
      <c r="Y61" s="60">
        <v>0.25</v>
      </c>
      <c r="Z61" s="60" t="s">
        <v>223</v>
      </c>
      <c r="AA61" s="60">
        <v>1.8</v>
      </c>
      <c r="AB61" s="60" t="s">
        <v>223</v>
      </c>
      <c r="AC61" s="59">
        <v>10</v>
      </c>
      <c r="AD61" s="105">
        <v>0.25</v>
      </c>
    </row>
    <row r="62" spans="1:30" x14ac:dyDescent="0.2">
      <c r="A62" s="83" t="s">
        <v>140</v>
      </c>
      <c r="B62" s="86" t="s">
        <v>278</v>
      </c>
      <c r="C62" s="12">
        <v>4</v>
      </c>
      <c r="D62" s="13">
        <v>3</v>
      </c>
      <c r="E62" s="13">
        <v>0</v>
      </c>
      <c r="F62" s="14">
        <v>0</v>
      </c>
      <c r="G62" s="12">
        <v>4</v>
      </c>
      <c r="H62" s="13">
        <v>0</v>
      </c>
      <c r="I62" s="13">
        <v>2</v>
      </c>
      <c r="J62" s="14">
        <v>0</v>
      </c>
      <c r="K62" s="12"/>
      <c r="L62" s="13"/>
      <c r="M62" s="13"/>
      <c r="N62" s="14"/>
      <c r="O62" s="90">
        <v>42</v>
      </c>
      <c r="P62" s="56">
        <v>17</v>
      </c>
      <c r="Q62" s="56">
        <v>10</v>
      </c>
      <c r="R62" s="91">
        <v>2</v>
      </c>
      <c r="S62" s="85">
        <v>0.40476190476190477</v>
      </c>
      <c r="U62" s="43" t="s">
        <v>140</v>
      </c>
      <c r="V62" s="86" t="s">
        <v>278</v>
      </c>
      <c r="W62" s="59">
        <v>2</v>
      </c>
      <c r="X62" s="59">
        <v>2</v>
      </c>
      <c r="Y62" s="60">
        <v>0.40476190476190477</v>
      </c>
      <c r="Z62" s="60" t="s">
        <v>223</v>
      </c>
      <c r="AA62" s="60">
        <v>0.2</v>
      </c>
      <c r="AB62" s="60" t="s">
        <v>223</v>
      </c>
      <c r="AC62" s="59">
        <v>10</v>
      </c>
      <c r="AD62" s="105">
        <v>0.40476190476190477</v>
      </c>
    </row>
    <row r="63" spans="1:30" x14ac:dyDescent="0.2">
      <c r="A63" s="83" t="s">
        <v>243</v>
      </c>
      <c r="B63" s="86" t="s">
        <v>343</v>
      </c>
      <c r="C63" s="12">
        <v>4</v>
      </c>
      <c r="D63" s="13">
        <v>2</v>
      </c>
      <c r="E63" s="13">
        <v>0</v>
      </c>
      <c r="F63" s="14">
        <v>0</v>
      </c>
      <c r="G63" s="12">
        <v>4</v>
      </c>
      <c r="H63" s="13">
        <v>1</v>
      </c>
      <c r="I63" s="13">
        <v>1</v>
      </c>
      <c r="J63" s="14">
        <v>3</v>
      </c>
      <c r="K63" s="12"/>
      <c r="L63" s="13"/>
      <c r="M63" s="13"/>
      <c r="N63" s="14"/>
      <c r="O63" s="90">
        <v>45</v>
      </c>
      <c r="P63" s="56">
        <v>22</v>
      </c>
      <c r="Q63" s="56">
        <v>13</v>
      </c>
      <c r="R63" s="91">
        <v>6</v>
      </c>
      <c r="S63" s="85">
        <v>0.48888888888888887</v>
      </c>
      <c r="U63" s="43" t="s">
        <v>243</v>
      </c>
      <c r="V63" s="86" t="s">
        <v>343</v>
      </c>
      <c r="W63" s="59">
        <v>6</v>
      </c>
      <c r="X63" s="59">
        <v>6</v>
      </c>
      <c r="Y63" s="60">
        <v>0.48888888888888887</v>
      </c>
      <c r="Z63" s="60" t="s">
        <v>223</v>
      </c>
      <c r="AA63" s="60">
        <v>0.6</v>
      </c>
      <c r="AB63" s="60" t="s">
        <v>223</v>
      </c>
      <c r="AC63" s="59">
        <v>10</v>
      </c>
      <c r="AD63" s="105">
        <v>0.48888888888888887</v>
      </c>
    </row>
    <row r="64" spans="1:30" x14ac:dyDescent="0.2">
      <c r="A64" s="83" t="s">
        <v>98</v>
      </c>
      <c r="B64" s="86" t="s">
        <v>270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</v>
      </c>
      <c r="P64" s="56">
        <v>0</v>
      </c>
      <c r="Q64" s="56">
        <v>0</v>
      </c>
      <c r="R64" s="91">
        <v>0</v>
      </c>
      <c r="S64" s="85">
        <v>0</v>
      </c>
      <c r="U64" s="43" t="s">
        <v>98</v>
      </c>
      <c r="V64" s="86" t="s">
        <v>270</v>
      </c>
      <c r="W64" s="59">
        <v>0</v>
      </c>
      <c r="X64" s="59" t="s">
        <v>387</v>
      </c>
      <c r="Y64" s="60">
        <v>0</v>
      </c>
      <c r="Z64" s="60" t="s">
        <v>229</v>
      </c>
      <c r="AA64" s="60">
        <v>0</v>
      </c>
      <c r="AB64" s="60" t="s">
        <v>223</v>
      </c>
      <c r="AC64" s="59">
        <v>4</v>
      </c>
      <c r="AD64" s="105">
        <v>0</v>
      </c>
    </row>
    <row r="65" spans="1:30" x14ac:dyDescent="0.2">
      <c r="A65" s="83" t="s">
        <v>147</v>
      </c>
      <c r="B65" s="86" t="s">
        <v>68</v>
      </c>
      <c r="C65" s="12">
        <v>3</v>
      </c>
      <c r="D65" s="13">
        <v>0</v>
      </c>
      <c r="E65" s="13">
        <v>2</v>
      </c>
      <c r="F65" s="14">
        <v>0</v>
      </c>
      <c r="G65" s="12">
        <v>2</v>
      </c>
      <c r="H65" s="13">
        <v>0</v>
      </c>
      <c r="I65" s="13">
        <v>1</v>
      </c>
      <c r="J65" s="14">
        <v>0</v>
      </c>
      <c r="K65" s="12"/>
      <c r="L65" s="13"/>
      <c r="M65" s="13"/>
      <c r="N65" s="14"/>
      <c r="O65" s="90">
        <v>8</v>
      </c>
      <c r="P65" s="56">
        <v>0</v>
      </c>
      <c r="Q65" s="56">
        <v>4</v>
      </c>
      <c r="R65" s="91">
        <v>0</v>
      </c>
      <c r="S65" s="85">
        <v>0</v>
      </c>
      <c r="U65" s="43" t="s">
        <v>147</v>
      </c>
      <c r="V65" s="86" t="s">
        <v>68</v>
      </c>
      <c r="W65" s="59">
        <v>0</v>
      </c>
      <c r="X65" s="59" t="s">
        <v>387</v>
      </c>
      <c r="Y65" s="60">
        <v>0</v>
      </c>
      <c r="Z65" s="60" t="s">
        <v>229</v>
      </c>
      <c r="AA65" s="60">
        <v>0</v>
      </c>
      <c r="AB65" s="60" t="s">
        <v>223</v>
      </c>
      <c r="AC65" s="59">
        <v>8</v>
      </c>
      <c r="AD65" s="105">
        <v>0</v>
      </c>
    </row>
    <row r="66" spans="1:30" x14ac:dyDescent="0.2">
      <c r="A66" s="83" t="s">
        <v>263</v>
      </c>
      <c r="B66" s="86" t="s">
        <v>269</v>
      </c>
      <c r="C66" s="12">
        <v>1</v>
      </c>
      <c r="D66" s="13">
        <v>0</v>
      </c>
      <c r="E66" s="13">
        <v>0</v>
      </c>
      <c r="F66" s="14">
        <v>1</v>
      </c>
      <c r="G66" s="12">
        <v>3</v>
      </c>
      <c r="H66" s="13">
        <v>0</v>
      </c>
      <c r="I66" s="13">
        <v>1</v>
      </c>
      <c r="J66" s="14">
        <v>0</v>
      </c>
      <c r="K66" s="12"/>
      <c r="L66" s="13"/>
      <c r="M66" s="13"/>
      <c r="N66" s="14"/>
      <c r="O66" s="90">
        <v>31</v>
      </c>
      <c r="P66" s="56">
        <v>10</v>
      </c>
      <c r="Q66" s="56">
        <v>6</v>
      </c>
      <c r="R66" s="91">
        <v>8</v>
      </c>
      <c r="S66" s="85">
        <v>0.32258064516129031</v>
      </c>
      <c r="U66" s="43" t="s">
        <v>263</v>
      </c>
      <c r="V66" s="86" t="s">
        <v>269</v>
      </c>
      <c r="W66" s="59">
        <v>8</v>
      </c>
      <c r="X66" s="59">
        <v>8</v>
      </c>
      <c r="Y66" s="60">
        <v>0.32258064516129031</v>
      </c>
      <c r="Z66" s="60" t="s">
        <v>223</v>
      </c>
      <c r="AA66" s="60">
        <v>0.88888888888888884</v>
      </c>
      <c r="AB66" s="60" t="s">
        <v>223</v>
      </c>
      <c r="AC66" s="59">
        <v>9</v>
      </c>
      <c r="AD66" s="105">
        <v>0.32258064516129031</v>
      </c>
    </row>
    <row r="67" spans="1:30" x14ac:dyDescent="0.2">
      <c r="A67" s="83" t="s">
        <v>153</v>
      </c>
      <c r="B67" s="86" t="s">
        <v>211</v>
      </c>
      <c r="C67" s="12"/>
      <c r="D67" s="13"/>
      <c r="E67" s="13"/>
      <c r="F67" s="14"/>
      <c r="G67" s="12">
        <v>2</v>
      </c>
      <c r="H67" s="13">
        <v>0</v>
      </c>
      <c r="I67" s="13">
        <v>1</v>
      </c>
      <c r="J67" s="14">
        <v>0</v>
      </c>
      <c r="K67" s="12"/>
      <c r="L67" s="13"/>
      <c r="M67" s="13"/>
      <c r="N67" s="14"/>
      <c r="O67" s="90">
        <v>29</v>
      </c>
      <c r="P67" s="56">
        <v>7</v>
      </c>
      <c r="Q67" s="56">
        <v>15</v>
      </c>
      <c r="R67" s="91">
        <v>0</v>
      </c>
      <c r="S67" s="85">
        <v>0.2413793103448276</v>
      </c>
      <c r="U67" s="43" t="s">
        <v>153</v>
      </c>
      <c r="V67" s="86" t="s">
        <v>211</v>
      </c>
      <c r="W67" s="59">
        <v>0</v>
      </c>
      <c r="X67" s="59" t="s">
        <v>387</v>
      </c>
      <c r="Y67" s="60">
        <v>0.2413793103448276</v>
      </c>
      <c r="Z67" s="60" t="s">
        <v>223</v>
      </c>
      <c r="AA67" s="60">
        <v>0</v>
      </c>
      <c r="AB67" s="60" t="s">
        <v>223</v>
      </c>
      <c r="AC67" s="59">
        <v>9</v>
      </c>
      <c r="AD67" s="105">
        <v>0.2413793103448276</v>
      </c>
    </row>
    <row r="68" spans="1:30" x14ac:dyDescent="0.2">
      <c r="A68" s="83" t="s">
        <v>261</v>
      </c>
      <c r="B68" s="86" t="s">
        <v>344</v>
      </c>
      <c r="C68" s="12">
        <v>4</v>
      </c>
      <c r="D68" s="13">
        <v>0</v>
      </c>
      <c r="E68" s="13">
        <v>2</v>
      </c>
      <c r="F68" s="14">
        <v>0</v>
      </c>
      <c r="G68" s="12">
        <v>1</v>
      </c>
      <c r="H68" s="13">
        <v>0</v>
      </c>
      <c r="I68" s="13">
        <v>1</v>
      </c>
      <c r="J68" s="14">
        <v>0</v>
      </c>
      <c r="K68" s="12"/>
      <c r="L68" s="13"/>
      <c r="M68" s="13"/>
      <c r="N68" s="14"/>
      <c r="O68" s="90">
        <v>17</v>
      </c>
      <c r="P68" s="56">
        <v>3</v>
      </c>
      <c r="Q68" s="56">
        <v>6</v>
      </c>
      <c r="R68" s="91">
        <v>0</v>
      </c>
      <c r="S68" s="85">
        <v>0.17647058823529413</v>
      </c>
      <c r="U68" s="43" t="s">
        <v>261</v>
      </c>
      <c r="V68" s="86" t="s">
        <v>344</v>
      </c>
      <c r="W68" s="59">
        <v>0</v>
      </c>
      <c r="X68" s="59" t="s">
        <v>387</v>
      </c>
      <c r="Y68" s="60">
        <v>0.17647058823529413</v>
      </c>
      <c r="Z68" s="60" t="s">
        <v>229</v>
      </c>
      <c r="AA68" s="60">
        <v>0</v>
      </c>
      <c r="AB68" s="60" t="s">
        <v>223</v>
      </c>
      <c r="AC68" s="59">
        <v>9</v>
      </c>
      <c r="AD68" s="105">
        <v>0.15</v>
      </c>
    </row>
    <row r="69" spans="1:30" x14ac:dyDescent="0.2">
      <c r="A69" s="83" t="s">
        <v>295</v>
      </c>
      <c r="B69" s="86" t="s">
        <v>373</v>
      </c>
      <c r="C69" s="12"/>
      <c r="D69" s="13"/>
      <c r="E69" s="13"/>
      <c r="F69" s="14"/>
      <c r="G69" s="12">
        <v>0</v>
      </c>
      <c r="H69" s="13">
        <v>0</v>
      </c>
      <c r="I69" s="13">
        <v>0</v>
      </c>
      <c r="J69" s="14">
        <v>0</v>
      </c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 t="s">
        <v>295</v>
      </c>
      <c r="V69" s="86" t="s">
        <v>373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1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185</v>
      </c>
      <c r="C78" s="20">
        <v>24</v>
      </c>
      <c r="D78" s="21">
        <v>6</v>
      </c>
      <c r="E78" s="21">
        <v>5</v>
      </c>
      <c r="F78" s="22">
        <v>7</v>
      </c>
      <c r="G78" s="20">
        <v>20</v>
      </c>
      <c r="H78" s="21">
        <v>2</v>
      </c>
      <c r="I78" s="21">
        <v>7</v>
      </c>
      <c r="J78" s="22">
        <v>8</v>
      </c>
      <c r="K78" s="64"/>
      <c r="L78" s="65"/>
      <c r="M78" s="65"/>
      <c r="N78" s="66"/>
      <c r="O78" s="32">
        <v>238</v>
      </c>
      <c r="P78" s="21">
        <v>77</v>
      </c>
      <c r="Q78" s="142">
        <v>64</v>
      </c>
      <c r="R78" s="141"/>
      <c r="S78" s="143">
        <v>0.26890756302521007</v>
      </c>
      <c r="V78" s="56" t="s">
        <v>23</v>
      </c>
      <c r="W78" s="59">
        <v>82</v>
      </c>
      <c r="X78" s="59">
        <v>82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369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10</v>
      </c>
      <c r="P79" s="56">
        <v>1</v>
      </c>
      <c r="Q79" s="56">
        <v>7</v>
      </c>
      <c r="R79" s="91"/>
      <c r="S79" s="144">
        <v>0.7</v>
      </c>
      <c r="V79" s="67" t="s">
        <v>24</v>
      </c>
      <c r="W79" s="62"/>
      <c r="X79" s="62"/>
      <c r="Y79" s="68">
        <v>0.48888888888888887</v>
      </c>
      <c r="Z79" s="68"/>
      <c r="AA79" s="68">
        <v>4.4000000000000004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24</v>
      </c>
      <c r="D82" s="29">
        <v>6</v>
      </c>
      <c r="E82" s="29">
        <v>5</v>
      </c>
      <c r="F82" s="29">
        <v>7</v>
      </c>
      <c r="G82" s="29">
        <v>20</v>
      </c>
      <c r="H82" s="29">
        <v>2</v>
      </c>
      <c r="I82" s="29">
        <v>7</v>
      </c>
      <c r="J82" s="29">
        <v>8</v>
      </c>
      <c r="K82" s="29">
        <v>0</v>
      </c>
      <c r="L82" s="29">
        <v>0</v>
      </c>
      <c r="M82" s="29">
        <v>0</v>
      </c>
      <c r="N82" s="29">
        <v>0</v>
      </c>
      <c r="O82" s="29">
        <v>248</v>
      </c>
      <c r="P82" s="29">
        <v>78</v>
      </c>
      <c r="Q82" s="29">
        <v>71</v>
      </c>
      <c r="R82" s="29">
        <v>82</v>
      </c>
      <c r="S82" s="69">
        <v>0.31451612903225806</v>
      </c>
      <c r="Y82" s="62"/>
      <c r="Z82" s="62"/>
    </row>
    <row r="83" spans="1:29" ht="13.5" thickBot="1" x14ac:dyDescent="0.25">
      <c r="A83" s="18"/>
      <c r="B83" s="28" t="s">
        <v>11</v>
      </c>
      <c r="C83" s="29">
        <v>228</v>
      </c>
      <c r="D83" s="29">
        <v>76</v>
      </c>
      <c r="E83" s="29">
        <v>64</v>
      </c>
      <c r="F83" s="29">
        <v>74</v>
      </c>
      <c r="G83" s="29">
        <v>248</v>
      </c>
      <c r="H83" s="29">
        <v>78</v>
      </c>
      <c r="I83" s="29">
        <v>71</v>
      </c>
      <c r="J83" s="29">
        <v>82</v>
      </c>
      <c r="K83" s="29">
        <v>248</v>
      </c>
      <c r="L83" s="29">
        <v>78</v>
      </c>
      <c r="M83" s="29">
        <v>71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0.55932203389830515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1.6533333333333333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10</v>
      </c>
      <c r="E86" s="73" t="s">
        <v>32</v>
      </c>
      <c r="V86" s="77" t="s">
        <v>29</v>
      </c>
      <c r="W86" s="61" t="s">
        <v>185</v>
      </c>
      <c r="X86" s="79">
        <v>0.73109243697478998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369</v>
      </c>
      <c r="X87" s="147">
        <v>0.30000000000000004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64</v>
      </c>
      <c r="D1" s="192"/>
      <c r="E1" s="193"/>
      <c r="F1" s="4">
        <v>21</v>
      </c>
      <c r="G1" s="191" t="s">
        <v>66</v>
      </c>
      <c r="H1" s="192"/>
      <c r="I1" s="193"/>
      <c r="J1" s="4">
        <v>13</v>
      </c>
      <c r="K1" s="191" t="s">
        <v>288</v>
      </c>
      <c r="L1" s="192"/>
      <c r="M1" s="193"/>
      <c r="N1" s="4">
        <v>3</v>
      </c>
      <c r="O1" s="191" t="s">
        <v>233</v>
      </c>
      <c r="P1" s="192"/>
      <c r="Q1" s="193"/>
      <c r="R1" s="4">
        <v>10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102</v>
      </c>
      <c r="B3" s="86" t="s">
        <v>105</v>
      </c>
      <c r="C3" s="12"/>
      <c r="D3" s="13"/>
      <c r="E3" s="13"/>
      <c r="F3" s="14"/>
      <c r="G3" s="12">
        <v>3</v>
      </c>
      <c r="H3" s="13">
        <v>0</v>
      </c>
      <c r="I3" s="13">
        <v>2</v>
      </c>
      <c r="J3" s="14">
        <v>0</v>
      </c>
      <c r="K3" s="12">
        <v>3</v>
      </c>
      <c r="L3" s="13">
        <v>0</v>
      </c>
      <c r="M3" s="13">
        <v>3</v>
      </c>
      <c r="N3" s="14">
        <v>0</v>
      </c>
      <c r="O3" s="12">
        <v>3</v>
      </c>
      <c r="P3" s="13">
        <v>0</v>
      </c>
      <c r="Q3" s="13">
        <v>2</v>
      </c>
      <c r="R3" s="14">
        <v>0</v>
      </c>
      <c r="S3" s="17"/>
    </row>
    <row r="4" spans="1:19" x14ac:dyDescent="0.2">
      <c r="A4" s="83" t="s">
        <v>141</v>
      </c>
      <c r="B4" s="86" t="s">
        <v>213</v>
      </c>
      <c r="C4" s="12">
        <v>0</v>
      </c>
      <c r="D4" s="130">
        <v>0</v>
      </c>
      <c r="E4" s="130">
        <v>0</v>
      </c>
      <c r="F4" s="14">
        <v>0</v>
      </c>
      <c r="G4" s="12">
        <v>0</v>
      </c>
      <c r="H4" s="13">
        <v>0</v>
      </c>
      <c r="I4" s="13">
        <v>0</v>
      </c>
      <c r="J4" s="14">
        <v>0</v>
      </c>
      <c r="K4" s="12">
        <v>2</v>
      </c>
      <c r="L4" s="13">
        <v>0</v>
      </c>
      <c r="M4" s="13">
        <v>2</v>
      </c>
      <c r="N4" s="14">
        <v>0</v>
      </c>
      <c r="O4" s="12">
        <v>1</v>
      </c>
      <c r="P4" s="13">
        <v>0</v>
      </c>
      <c r="Q4" s="13">
        <v>1</v>
      </c>
      <c r="R4" s="14">
        <v>0</v>
      </c>
      <c r="S4" s="17"/>
    </row>
    <row r="5" spans="1:19" x14ac:dyDescent="0.2">
      <c r="A5" s="83" t="s">
        <v>100</v>
      </c>
      <c r="B5" s="86" t="s">
        <v>214</v>
      </c>
      <c r="C5" s="12">
        <v>3</v>
      </c>
      <c r="D5" s="130">
        <v>0</v>
      </c>
      <c r="E5" s="130">
        <v>2</v>
      </c>
      <c r="F5" s="14">
        <v>1</v>
      </c>
      <c r="G5" s="12">
        <v>2</v>
      </c>
      <c r="H5" s="130">
        <v>0</v>
      </c>
      <c r="I5" s="130">
        <v>1</v>
      </c>
      <c r="J5" s="14">
        <v>2</v>
      </c>
      <c r="K5" s="12">
        <v>2</v>
      </c>
      <c r="L5" s="130">
        <v>0</v>
      </c>
      <c r="M5" s="130">
        <v>2</v>
      </c>
      <c r="N5" s="14">
        <v>0</v>
      </c>
      <c r="O5" s="12">
        <v>3</v>
      </c>
      <c r="P5" s="130">
        <v>0</v>
      </c>
      <c r="Q5" s="130">
        <v>3</v>
      </c>
      <c r="R5" s="14">
        <v>7</v>
      </c>
      <c r="S5" s="17"/>
    </row>
    <row r="6" spans="1:19" x14ac:dyDescent="0.2">
      <c r="A6" s="83" t="s">
        <v>101</v>
      </c>
      <c r="B6" s="86" t="s">
        <v>281</v>
      </c>
      <c r="C6" s="12">
        <v>3</v>
      </c>
      <c r="D6" s="130">
        <v>0</v>
      </c>
      <c r="E6" s="130">
        <v>1</v>
      </c>
      <c r="F6" s="14">
        <v>1</v>
      </c>
      <c r="G6" s="12">
        <v>3</v>
      </c>
      <c r="H6" s="130">
        <v>0</v>
      </c>
      <c r="I6" s="130">
        <v>1</v>
      </c>
      <c r="J6" s="14">
        <v>0</v>
      </c>
      <c r="K6" s="12">
        <v>2</v>
      </c>
      <c r="L6" s="130">
        <v>0</v>
      </c>
      <c r="M6" s="130">
        <v>2</v>
      </c>
      <c r="N6" s="14">
        <v>0</v>
      </c>
      <c r="O6" s="12">
        <v>3</v>
      </c>
      <c r="P6" s="130">
        <v>1</v>
      </c>
      <c r="Q6" s="130">
        <v>0</v>
      </c>
      <c r="R6" s="14">
        <v>0</v>
      </c>
      <c r="S6" s="17" t="s">
        <v>8</v>
      </c>
    </row>
    <row r="7" spans="1:19" x14ac:dyDescent="0.2">
      <c r="A7" s="83" t="s">
        <v>145</v>
      </c>
      <c r="B7" s="86" t="s">
        <v>361</v>
      </c>
      <c r="C7" s="12"/>
      <c r="D7" s="130"/>
      <c r="E7" s="130"/>
      <c r="F7" s="14"/>
      <c r="G7" s="12">
        <v>3</v>
      </c>
      <c r="H7" s="130">
        <v>0</v>
      </c>
      <c r="I7" s="130">
        <v>3</v>
      </c>
      <c r="J7" s="14">
        <v>0</v>
      </c>
      <c r="K7" s="12">
        <v>1</v>
      </c>
      <c r="L7" s="130">
        <v>0</v>
      </c>
      <c r="M7" s="130">
        <v>1</v>
      </c>
      <c r="N7" s="14">
        <v>0</v>
      </c>
      <c r="O7" s="12">
        <v>3</v>
      </c>
      <c r="P7" s="130">
        <v>0</v>
      </c>
      <c r="Q7" s="130">
        <v>2</v>
      </c>
      <c r="R7" s="14">
        <v>1</v>
      </c>
      <c r="S7" s="17"/>
    </row>
    <row r="8" spans="1:19" x14ac:dyDescent="0.2">
      <c r="A8" s="83" t="s">
        <v>158</v>
      </c>
      <c r="B8" s="86" t="s">
        <v>294</v>
      </c>
      <c r="C8" s="12">
        <v>3</v>
      </c>
      <c r="D8" s="130">
        <v>0</v>
      </c>
      <c r="E8" s="130">
        <v>1</v>
      </c>
      <c r="F8" s="14">
        <v>0</v>
      </c>
      <c r="G8" s="12">
        <v>3</v>
      </c>
      <c r="H8" s="130">
        <v>0</v>
      </c>
      <c r="I8" s="130">
        <v>2</v>
      </c>
      <c r="J8" s="14">
        <v>0</v>
      </c>
      <c r="K8" s="12">
        <v>4</v>
      </c>
      <c r="L8" s="130">
        <v>0</v>
      </c>
      <c r="M8" s="130">
        <v>4</v>
      </c>
      <c r="N8" s="14">
        <v>1</v>
      </c>
      <c r="O8" s="12">
        <v>4</v>
      </c>
      <c r="P8" s="130">
        <v>0</v>
      </c>
      <c r="Q8" s="130">
        <v>3</v>
      </c>
      <c r="R8" s="14">
        <v>1</v>
      </c>
      <c r="S8" s="17"/>
    </row>
    <row r="9" spans="1:19" x14ac:dyDescent="0.2">
      <c r="A9" s="83" t="s">
        <v>162</v>
      </c>
      <c r="B9" s="86" t="s">
        <v>217</v>
      </c>
      <c r="C9" s="12">
        <v>3</v>
      </c>
      <c r="D9" s="130">
        <v>0</v>
      </c>
      <c r="E9" s="130">
        <v>1</v>
      </c>
      <c r="F9" s="14">
        <v>0</v>
      </c>
      <c r="G9" s="12">
        <v>1</v>
      </c>
      <c r="H9" s="130">
        <v>0</v>
      </c>
      <c r="I9" s="130">
        <v>0</v>
      </c>
      <c r="J9" s="14">
        <v>0</v>
      </c>
      <c r="K9" s="12">
        <v>2</v>
      </c>
      <c r="L9" s="130">
        <v>0</v>
      </c>
      <c r="M9" s="130">
        <v>2</v>
      </c>
      <c r="N9" s="14">
        <v>0</v>
      </c>
      <c r="O9" s="12">
        <v>1</v>
      </c>
      <c r="P9" s="130">
        <v>0</v>
      </c>
      <c r="Q9" s="130">
        <v>1</v>
      </c>
      <c r="R9" s="14">
        <v>0</v>
      </c>
      <c r="S9" s="17"/>
    </row>
    <row r="10" spans="1:19" x14ac:dyDescent="0.2">
      <c r="A10" s="83" t="s">
        <v>107</v>
      </c>
      <c r="B10" s="86" t="s">
        <v>227</v>
      </c>
      <c r="C10" s="12">
        <v>3</v>
      </c>
      <c r="D10" s="130">
        <v>0</v>
      </c>
      <c r="E10" s="130">
        <v>3</v>
      </c>
      <c r="F10" s="14">
        <v>0</v>
      </c>
      <c r="G10" s="12"/>
      <c r="H10" s="130"/>
      <c r="I10" s="130"/>
      <c r="J10" s="14"/>
      <c r="K10" s="12"/>
      <c r="L10" s="130"/>
      <c r="M10" s="130"/>
      <c r="N10" s="14"/>
      <c r="O10" s="12"/>
      <c r="P10" s="130"/>
      <c r="Q10" s="130"/>
      <c r="R10" s="14"/>
      <c r="S10" s="17"/>
    </row>
    <row r="11" spans="1:19" x14ac:dyDescent="0.2">
      <c r="A11" s="165" t="s">
        <v>147</v>
      </c>
      <c r="B11" s="86" t="s">
        <v>352</v>
      </c>
      <c r="C11" s="12">
        <v>3</v>
      </c>
      <c r="D11" s="130">
        <v>0</v>
      </c>
      <c r="E11" s="130">
        <v>3</v>
      </c>
      <c r="F11" s="14">
        <v>0</v>
      </c>
      <c r="G11" s="12">
        <v>3</v>
      </c>
      <c r="H11" s="130">
        <v>0</v>
      </c>
      <c r="I11" s="130">
        <v>2</v>
      </c>
      <c r="J11" s="14">
        <v>2</v>
      </c>
      <c r="K11" s="12">
        <v>3</v>
      </c>
      <c r="L11" s="130">
        <v>1</v>
      </c>
      <c r="M11" s="130">
        <v>1</v>
      </c>
      <c r="N11" s="14">
        <v>1</v>
      </c>
      <c r="O11" s="12">
        <v>1</v>
      </c>
      <c r="P11" s="130">
        <v>0</v>
      </c>
      <c r="Q11" s="130">
        <v>1</v>
      </c>
      <c r="R11" s="14">
        <v>0</v>
      </c>
      <c r="S11" s="17"/>
    </row>
    <row r="12" spans="1:19" x14ac:dyDescent="0.2">
      <c r="A12" s="83" t="s">
        <v>180</v>
      </c>
      <c r="B12" s="86" t="s">
        <v>275</v>
      </c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353</v>
      </c>
      <c r="C22" s="20">
        <v>18</v>
      </c>
      <c r="D22" s="21">
        <v>0</v>
      </c>
      <c r="E22" s="21">
        <v>11</v>
      </c>
      <c r="F22" s="22">
        <v>2</v>
      </c>
      <c r="G22" s="20">
        <v>18</v>
      </c>
      <c r="H22" s="21">
        <v>0</v>
      </c>
      <c r="I22" s="21">
        <v>11</v>
      </c>
      <c r="J22" s="22">
        <v>4</v>
      </c>
      <c r="K22" s="20">
        <v>16</v>
      </c>
      <c r="L22" s="21">
        <v>1</v>
      </c>
      <c r="M22" s="21">
        <v>14</v>
      </c>
      <c r="N22" s="22">
        <v>2</v>
      </c>
      <c r="O22" s="20">
        <v>19</v>
      </c>
      <c r="P22" s="21">
        <v>1</v>
      </c>
      <c r="Q22" s="21">
        <v>13</v>
      </c>
      <c r="R22" s="22">
        <v>9</v>
      </c>
      <c r="S22" s="24"/>
    </row>
    <row r="23" spans="1:24" x14ac:dyDescent="0.2">
      <c r="A23" s="18"/>
      <c r="B23" s="152" t="s">
        <v>367</v>
      </c>
      <c r="C23" s="90"/>
      <c r="D23" s="56"/>
      <c r="E23" s="56"/>
      <c r="F23" s="91"/>
      <c r="G23" s="90"/>
      <c r="H23" s="56"/>
      <c r="I23" s="56"/>
      <c r="J23" s="91"/>
      <c r="K23" s="90">
        <v>3</v>
      </c>
      <c r="L23" s="56"/>
      <c r="M23" s="56">
        <v>3</v>
      </c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18</v>
      </c>
      <c r="D26" s="29">
        <v>0</v>
      </c>
      <c r="E26" s="29">
        <v>11</v>
      </c>
      <c r="F26" s="29">
        <v>2</v>
      </c>
      <c r="G26" s="29">
        <v>18</v>
      </c>
      <c r="H26" s="29">
        <v>0</v>
      </c>
      <c r="I26" s="29">
        <v>11</v>
      </c>
      <c r="J26" s="29">
        <v>4</v>
      </c>
      <c r="K26" s="29">
        <v>19</v>
      </c>
      <c r="L26" s="29">
        <v>1</v>
      </c>
      <c r="M26" s="29">
        <v>17</v>
      </c>
      <c r="N26" s="29">
        <v>2</v>
      </c>
      <c r="O26" s="29">
        <v>19</v>
      </c>
      <c r="P26" s="29">
        <v>1</v>
      </c>
      <c r="Q26" s="29">
        <v>13</v>
      </c>
      <c r="R26" s="29">
        <v>9</v>
      </c>
      <c r="S26" s="24"/>
    </row>
    <row r="27" spans="1:24" ht="13.5" thickBot="1" x14ac:dyDescent="0.25">
      <c r="A27" s="18"/>
      <c r="B27" s="28" t="s">
        <v>11</v>
      </c>
      <c r="C27" s="30">
        <v>18</v>
      </c>
      <c r="D27" s="30">
        <v>0</v>
      </c>
      <c r="E27" s="30">
        <v>11</v>
      </c>
      <c r="F27" s="30">
        <v>2</v>
      </c>
      <c r="G27" s="30">
        <v>36</v>
      </c>
      <c r="H27" s="30">
        <v>0</v>
      </c>
      <c r="I27" s="30">
        <v>22</v>
      </c>
      <c r="J27" s="30">
        <v>6</v>
      </c>
      <c r="K27" s="30">
        <v>55</v>
      </c>
      <c r="L27" s="30">
        <v>1</v>
      </c>
      <c r="M27" s="30">
        <v>39</v>
      </c>
      <c r="N27" s="30">
        <v>8</v>
      </c>
      <c r="O27" s="31">
        <v>74</v>
      </c>
      <c r="P27" s="30">
        <v>2</v>
      </c>
      <c r="Q27" s="30">
        <v>52</v>
      </c>
      <c r="R27" s="32">
        <v>17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234</v>
      </c>
      <c r="D29" s="192"/>
      <c r="E29" s="193"/>
      <c r="F29" s="4">
        <v>3</v>
      </c>
      <c r="G29" s="191" t="s">
        <v>289</v>
      </c>
      <c r="H29" s="192"/>
      <c r="I29" s="193"/>
      <c r="J29" s="4">
        <v>4</v>
      </c>
      <c r="K29" s="191" t="s">
        <v>288</v>
      </c>
      <c r="L29" s="192"/>
      <c r="M29" s="193"/>
      <c r="N29" s="4">
        <v>7</v>
      </c>
      <c r="O29" s="191"/>
      <c r="P29" s="192"/>
      <c r="Q29" s="193"/>
      <c r="R29" s="4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102</v>
      </c>
      <c r="B31" s="86" t="s">
        <v>105</v>
      </c>
      <c r="C31" s="12">
        <v>2</v>
      </c>
      <c r="D31" s="13">
        <v>0</v>
      </c>
      <c r="E31" s="13">
        <v>2</v>
      </c>
      <c r="F31" s="14">
        <v>0</v>
      </c>
      <c r="G31" s="12">
        <v>3</v>
      </c>
      <c r="H31" s="13">
        <v>0</v>
      </c>
      <c r="I31" s="13">
        <v>1</v>
      </c>
      <c r="J31" s="14">
        <v>0</v>
      </c>
      <c r="K31" s="12">
        <v>0</v>
      </c>
      <c r="L31" s="13">
        <v>0</v>
      </c>
      <c r="M31" s="13">
        <v>0</v>
      </c>
      <c r="N31" s="106">
        <v>0</v>
      </c>
      <c r="O31" s="12"/>
      <c r="P31" s="13"/>
      <c r="Q31" s="13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">
        <v>141</v>
      </c>
      <c r="B32" s="86" t="s">
        <v>213</v>
      </c>
      <c r="C32" s="12">
        <v>0</v>
      </c>
      <c r="D32" s="13">
        <v>0</v>
      </c>
      <c r="E32" s="13">
        <v>0</v>
      </c>
      <c r="F32" s="14">
        <v>0</v>
      </c>
      <c r="G32" s="12">
        <v>1</v>
      </c>
      <c r="H32" s="13">
        <v>0</v>
      </c>
      <c r="I32" s="13">
        <v>1</v>
      </c>
      <c r="J32" s="14">
        <v>0</v>
      </c>
      <c r="K32" s="12">
        <v>2</v>
      </c>
      <c r="L32" s="13">
        <v>0</v>
      </c>
      <c r="M32" s="13">
        <v>2</v>
      </c>
      <c r="N32" s="106">
        <v>0</v>
      </c>
      <c r="O32" s="12"/>
      <c r="P32" s="13"/>
      <c r="Q32" s="13"/>
      <c r="R32" s="106"/>
      <c r="S32" s="17"/>
      <c r="U32" s="43"/>
      <c r="V32" s="39"/>
      <c r="W32" s="39"/>
      <c r="X32" s="39"/>
    </row>
    <row r="33" spans="1:24" ht="12.75" customHeight="1" x14ac:dyDescent="0.2">
      <c r="A33" s="83" t="s">
        <v>100</v>
      </c>
      <c r="B33" s="86" t="s">
        <v>214</v>
      </c>
      <c r="C33" s="12">
        <v>3</v>
      </c>
      <c r="D33" s="13">
        <v>0</v>
      </c>
      <c r="E33" s="13">
        <v>1</v>
      </c>
      <c r="F33" s="14">
        <v>4</v>
      </c>
      <c r="G33" s="12">
        <v>3</v>
      </c>
      <c r="H33" s="13">
        <v>1</v>
      </c>
      <c r="I33" s="13">
        <v>2</v>
      </c>
      <c r="J33" s="14">
        <v>6</v>
      </c>
      <c r="K33" s="12">
        <v>3</v>
      </c>
      <c r="L33" s="13">
        <v>0</v>
      </c>
      <c r="M33" s="13">
        <v>2</v>
      </c>
      <c r="N33" s="106">
        <v>4</v>
      </c>
      <c r="O33" s="12"/>
      <c r="P33" s="13"/>
      <c r="Q33" s="13"/>
      <c r="R33" s="106"/>
      <c r="S33" s="17"/>
      <c r="U33" s="43"/>
      <c r="V33" s="39"/>
      <c r="W33" s="39"/>
      <c r="X33" s="39"/>
    </row>
    <row r="34" spans="1:24" ht="12.75" customHeight="1" x14ac:dyDescent="0.2">
      <c r="A34" s="83" t="s">
        <v>101</v>
      </c>
      <c r="B34" s="86" t="s">
        <v>281</v>
      </c>
      <c r="C34" s="12">
        <v>3</v>
      </c>
      <c r="D34" s="13">
        <v>0</v>
      </c>
      <c r="E34" s="13">
        <v>2</v>
      </c>
      <c r="F34" s="14">
        <v>0</v>
      </c>
      <c r="G34" s="12">
        <v>4</v>
      </c>
      <c r="H34" s="13">
        <v>0</v>
      </c>
      <c r="I34" s="13">
        <v>4</v>
      </c>
      <c r="J34" s="14">
        <v>0</v>
      </c>
      <c r="K34" s="12">
        <v>3</v>
      </c>
      <c r="L34" s="13">
        <v>1</v>
      </c>
      <c r="M34" s="13">
        <v>1</v>
      </c>
      <c r="N34" s="106">
        <v>0</v>
      </c>
      <c r="O34" s="12"/>
      <c r="P34" s="13"/>
      <c r="Q34" s="13"/>
      <c r="R34" s="106"/>
      <c r="S34" s="17"/>
      <c r="U34" s="43"/>
      <c r="V34" s="39"/>
      <c r="W34" s="44"/>
      <c r="X34" s="39"/>
    </row>
    <row r="35" spans="1:24" ht="12.75" customHeight="1" x14ac:dyDescent="0.2">
      <c r="A35" s="83" t="s">
        <v>145</v>
      </c>
      <c r="B35" s="86" t="s">
        <v>361</v>
      </c>
      <c r="C35" s="12">
        <v>2</v>
      </c>
      <c r="D35" s="13">
        <v>0</v>
      </c>
      <c r="E35" s="13">
        <v>2</v>
      </c>
      <c r="F35" s="14">
        <v>0</v>
      </c>
      <c r="G35" s="12"/>
      <c r="H35" s="13"/>
      <c r="I35" s="13"/>
      <c r="J35" s="14"/>
      <c r="K35" s="12">
        <v>1</v>
      </c>
      <c r="L35" s="13">
        <v>0</v>
      </c>
      <c r="M35" s="13">
        <v>1</v>
      </c>
      <c r="N35" s="106">
        <v>0</v>
      </c>
      <c r="O35" s="12"/>
      <c r="P35" s="13"/>
      <c r="Q35" s="13"/>
      <c r="R35" s="106"/>
      <c r="S35" s="17"/>
      <c r="U35" s="43"/>
      <c r="V35" s="39"/>
      <c r="W35" s="44"/>
      <c r="X35" s="39"/>
    </row>
    <row r="36" spans="1:24" ht="12.75" customHeight="1" x14ac:dyDescent="0.2">
      <c r="A36" s="83" t="s">
        <v>158</v>
      </c>
      <c r="B36" s="86" t="s">
        <v>294</v>
      </c>
      <c r="C36" s="12">
        <v>2</v>
      </c>
      <c r="D36" s="13">
        <v>0</v>
      </c>
      <c r="E36" s="13">
        <v>2</v>
      </c>
      <c r="F36" s="14">
        <v>0</v>
      </c>
      <c r="G36" s="12">
        <v>2</v>
      </c>
      <c r="H36" s="13">
        <v>0</v>
      </c>
      <c r="I36" s="13">
        <v>2</v>
      </c>
      <c r="J36" s="14">
        <v>0</v>
      </c>
      <c r="K36" s="12">
        <v>2</v>
      </c>
      <c r="L36" s="13">
        <v>0</v>
      </c>
      <c r="M36" s="13">
        <v>1</v>
      </c>
      <c r="N36" s="106">
        <v>0</v>
      </c>
      <c r="O36" s="12"/>
      <c r="P36" s="13"/>
      <c r="Q36" s="13"/>
      <c r="R36" s="10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162</v>
      </c>
      <c r="B37" s="86" t="s">
        <v>217</v>
      </c>
      <c r="C37" s="12">
        <v>3</v>
      </c>
      <c r="D37" s="13">
        <v>0</v>
      </c>
      <c r="E37" s="13">
        <v>1</v>
      </c>
      <c r="F37" s="14">
        <v>0</v>
      </c>
      <c r="G37" s="12">
        <v>0</v>
      </c>
      <c r="H37" s="13">
        <v>0</v>
      </c>
      <c r="I37" s="13">
        <v>0</v>
      </c>
      <c r="J37" s="14">
        <v>0</v>
      </c>
      <c r="K37" s="12">
        <v>1</v>
      </c>
      <c r="L37" s="13">
        <v>0</v>
      </c>
      <c r="M37" s="13">
        <v>1</v>
      </c>
      <c r="N37" s="106">
        <v>0</v>
      </c>
      <c r="O37" s="12"/>
      <c r="P37" s="13"/>
      <c r="Q37" s="13"/>
      <c r="R37" s="106"/>
      <c r="S37" s="17"/>
      <c r="U37" s="43"/>
      <c r="V37" s="39"/>
      <c r="W37" s="44"/>
      <c r="X37" s="39"/>
    </row>
    <row r="38" spans="1:24" ht="12.75" customHeight="1" x14ac:dyDescent="0.2">
      <c r="A38" s="83" t="s">
        <v>107</v>
      </c>
      <c r="B38" s="86" t="s">
        <v>227</v>
      </c>
      <c r="C38" s="12"/>
      <c r="D38" s="13"/>
      <c r="E38" s="13"/>
      <c r="F38" s="14"/>
      <c r="G38" s="12">
        <v>3</v>
      </c>
      <c r="H38" s="13">
        <v>0</v>
      </c>
      <c r="I38" s="13">
        <v>1</v>
      </c>
      <c r="J38" s="14">
        <v>0</v>
      </c>
      <c r="K38" s="12">
        <v>4</v>
      </c>
      <c r="L38" s="13">
        <v>0</v>
      </c>
      <c r="M38" s="13">
        <v>1</v>
      </c>
      <c r="N38" s="106">
        <v>0</v>
      </c>
      <c r="O38" s="15"/>
      <c r="P38" s="13"/>
      <c r="Q38" s="13"/>
      <c r="R38" s="123"/>
      <c r="S38" s="17"/>
      <c r="U38" s="43"/>
      <c r="V38" s="39"/>
      <c r="W38" s="44"/>
      <c r="X38" s="39"/>
    </row>
    <row r="39" spans="1:24" ht="12.75" customHeight="1" x14ac:dyDescent="0.2">
      <c r="A39" s="83" t="s">
        <v>147</v>
      </c>
      <c r="B39" s="86" t="s">
        <v>352</v>
      </c>
      <c r="C39" s="12">
        <v>3</v>
      </c>
      <c r="D39" s="13">
        <v>0</v>
      </c>
      <c r="E39" s="13">
        <v>2</v>
      </c>
      <c r="F39" s="14">
        <v>2</v>
      </c>
      <c r="G39" s="12">
        <v>3</v>
      </c>
      <c r="H39" s="13">
        <v>0</v>
      </c>
      <c r="I39" s="13">
        <v>3</v>
      </c>
      <c r="J39" s="14">
        <v>0</v>
      </c>
      <c r="K39" s="12">
        <v>2</v>
      </c>
      <c r="L39" s="13">
        <v>0</v>
      </c>
      <c r="M39" s="13">
        <v>1</v>
      </c>
      <c r="N39" s="106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180</v>
      </c>
      <c r="B40" s="86" t="s">
        <v>275</v>
      </c>
      <c r="C40" s="12"/>
      <c r="D40" s="13"/>
      <c r="E40" s="13"/>
      <c r="F40" s="14"/>
      <c r="G40" s="12"/>
      <c r="H40" s="13"/>
      <c r="I40" s="13"/>
      <c r="J40" s="14"/>
      <c r="K40" s="12">
        <v>1</v>
      </c>
      <c r="L40" s="13">
        <v>0</v>
      </c>
      <c r="M40" s="13">
        <v>0</v>
      </c>
      <c r="N40" s="106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06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06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6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6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353</v>
      </c>
      <c r="C50" s="20">
        <v>18</v>
      </c>
      <c r="D50" s="21">
        <v>0</v>
      </c>
      <c r="E50" s="21">
        <v>12</v>
      </c>
      <c r="F50" s="22">
        <v>6</v>
      </c>
      <c r="G50" s="20">
        <v>19</v>
      </c>
      <c r="H50" s="21">
        <v>1</v>
      </c>
      <c r="I50" s="21">
        <v>14</v>
      </c>
      <c r="J50" s="22">
        <v>6</v>
      </c>
      <c r="K50" s="20">
        <v>19</v>
      </c>
      <c r="L50" s="21">
        <v>1</v>
      </c>
      <c r="M50" s="21">
        <v>10</v>
      </c>
      <c r="N50" s="22">
        <v>4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">
        <v>367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18</v>
      </c>
      <c r="D54" s="29">
        <v>0</v>
      </c>
      <c r="E54" s="29">
        <v>12</v>
      </c>
      <c r="F54" s="29">
        <v>6</v>
      </c>
      <c r="G54" s="29">
        <v>19</v>
      </c>
      <c r="H54" s="29">
        <v>1</v>
      </c>
      <c r="I54" s="29">
        <v>14</v>
      </c>
      <c r="J54" s="29">
        <v>6</v>
      </c>
      <c r="K54" s="29">
        <v>19</v>
      </c>
      <c r="L54" s="29">
        <v>1</v>
      </c>
      <c r="M54" s="29">
        <v>10</v>
      </c>
      <c r="N54" s="29">
        <v>4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92</v>
      </c>
      <c r="D55" s="30">
        <v>2</v>
      </c>
      <c r="E55" s="30">
        <v>64</v>
      </c>
      <c r="F55" s="30">
        <v>23</v>
      </c>
      <c r="G55" s="30">
        <v>111</v>
      </c>
      <c r="H55" s="30">
        <v>3</v>
      </c>
      <c r="I55" s="30">
        <v>78</v>
      </c>
      <c r="J55" s="30">
        <v>29</v>
      </c>
      <c r="K55" s="30">
        <v>130</v>
      </c>
      <c r="L55" s="30">
        <v>4</v>
      </c>
      <c r="M55" s="30">
        <v>88</v>
      </c>
      <c r="N55" s="30">
        <v>33</v>
      </c>
      <c r="O55" s="31">
        <v>130</v>
      </c>
      <c r="P55" s="30">
        <v>4</v>
      </c>
      <c r="Q55" s="30">
        <v>88</v>
      </c>
      <c r="R55" s="32">
        <v>33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61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102</v>
      </c>
      <c r="B59" s="86" t="s">
        <v>105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14</v>
      </c>
      <c r="P59" s="88">
        <v>0</v>
      </c>
      <c r="Q59" s="88">
        <v>10</v>
      </c>
      <c r="R59" s="89">
        <v>0</v>
      </c>
      <c r="S59" s="84">
        <v>0</v>
      </c>
      <c r="U59" s="43" t="s">
        <v>102</v>
      </c>
      <c r="V59" s="86" t="s">
        <v>105</v>
      </c>
      <c r="W59" s="59">
        <v>0</v>
      </c>
      <c r="X59" s="59" t="s">
        <v>387</v>
      </c>
      <c r="Y59" s="60">
        <v>0</v>
      </c>
      <c r="Z59" s="60" t="s">
        <v>229</v>
      </c>
      <c r="AA59" s="60">
        <v>0</v>
      </c>
      <c r="AB59" s="60" t="s">
        <v>223</v>
      </c>
      <c r="AC59" s="59">
        <v>6</v>
      </c>
      <c r="AD59" s="105">
        <v>0</v>
      </c>
    </row>
    <row r="60" spans="1:30" x14ac:dyDescent="0.2">
      <c r="A60" s="83" t="s">
        <v>141</v>
      </c>
      <c r="B60" s="86" t="s">
        <v>213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6</v>
      </c>
      <c r="P60" s="56">
        <v>0</v>
      </c>
      <c r="Q60" s="56">
        <v>6</v>
      </c>
      <c r="R60" s="91">
        <v>0</v>
      </c>
      <c r="S60" s="85">
        <v>0</v>
      </c>
      <c r="U60" s="43" t="s">
        <v>141</v>
      </c>
      <c r="V60" s="86" t="s">
        <v>213</v>
      </c>
      <c r="W60" s="59">
        <v>0</v>
      </c>
      <c r="X60" s="59" t="s">
        <v>387</v>
      </c>
      <c r="Y60" s="60">
        <v>0</v>
      </c>
      <c r="Z60" s="60" t="s">
        <v>229</v>
      </c>
      <c r="AA60" s="60">
        <v>0</v>
      </c>
      <c r="AB60" s="60" t="s">
        <v>223</v>
      </c>
      <c r="AC60" s="59">
        <v>7</v>
      </c>
      <c r="AD60" s="105">
        <v>0</v>
      </c>
    </row>
    <row r="61" spans="1:30" x14ac:dyDescent="0.2">
      <c r="A61" s="83" t="s">
        <v>100</v>
      </c>
      <c r="B61" s="86" t="s">
        <v>214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19</v>
      </c>
      <c r="P61" s="56">
        <v>1</v>
      </c>
      <c r="Q61" s="56">
        <v>13</v>
      </c>
      <c r="R61" s="91">
        <v>24</v>
      </c>
      <c r="S61" s="85">
        <v>5.2631578947368418E-2</v>
      </c>
      <c r="U61" s="43" t="s">
        <v>100</v>
      </c>
      <c r="V61" s="86" t="s">
        <v>214</v>
      </c>
      <c r="W61" s="59">
        <v>24</v>
      </c>
      <c r="X61" s="59">
        <v>24</v>
      </c>
      <c r="Y61" s="60">
        <v>5.2631578947368418E-2</v>
      </c>
      <c r="Z61" s="60" t="s">
        <v>229</v>
      </c>
      <c r="AA61" s="60">
        <v>3.4285714285714284</v>
      </c>
      <c r="AB61" s="60" t="s">
        <v>223</v>
      </c>
      <c r="AC61" s="59">
        <v>7</v>
      </c>
      <c r="AD61" s="105">
        <v>0.05</v>
      </c>
    </row>
    <row r="62" spans="1:30" x14ac:dyDescent="0.2">
      <c r="A62" s="83" t="s">
        <v>101</v>
      </c>
      <c r="B62" s="86" t="s">
        <v>281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21</v>
      </c>
      <c r="P62" s="56">
        <v>2</v>
      </c>
      <c r="Q62" s="56">
        <v>11</v>
      </c>
      <c r="R62" s="91">
        <v>1</v>
      </c>
      <c r="S62" s="85">
        <v>9.5238095238095233E-2</v>
      </c>
      <c r="U62" s="43" t="s">
        <v>101</v>
      </c>
      <c r="V62" s="86" t="s">
        <v>281</v>
      </c>
      <c r="W62" s="59">
        <v>1</v>
      </c>
      <c r="X62" s="59">
        <v>1</v>
      </c>
      <c r="Y62" s="60">
        <v>9.5238095238095233E-2</v>
      </c>
      <c r="Z62" s="60" t="s">
        <v>223</v>
      </c>
      <c r="AA62" s="60">
        <v>0.14285714285714285</v>
      </c>
      <c r="AB62" s="60" t="s">
        <v>223</v>
      </c>
      <c r="AC62" s="59">
        <v>7</v>
      </c>
      <c r="AD62" s="105">
        <v>9.5238095238095233E-2</v>
      </c>
    </row>
    <row r="63" spans="1:30" x14ac:dyDescent="0.2">
      <c r="A63" s="83" t="s">
        <v>145</v>
      </c>
      <c r="B63" s="86" t="s">
        <v>361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10</v>
      </c>
      <c r="P63" s="56">
        <v>0</v>
      </c>
      <c r="Q63" s="56">
        <v>9</v>
      </c>
      <c r="R63" s="91">
        <v>1</v>
      </c>
      <c r="S63" s="85">
        <v>0</v>
      </c>
      <c r="U63" s="43" t="s">
        <v>145</v>
      </c>
      <c r="V63" s="86" t="s">
        <v>361</v>
      </c>
      <c r="W63" s="59">
        <v>1</v>
      </c>
      <c r="X63" s="59">
        <v>1</v>
      </c>
      <c r="Y63" s="60">
        <v>0</v>
      </c>
      <c r="Z63" s="60" t="s">
        <v>229</v>
      </c>
      <c r="AA63" s="60">
        <v>0.2</v>
      </c>
      <c r="AB63" s="60" t="s">
        <v>223</v>
      </c>
      <c r="AC63" s="59">
        <v>5</v>
      </c>
      <c r="AD63" s="105">
        <v>0</v>
      </c>
    </row>
    <row r="64" spans="1:30" x14ac:dyDescent="0.2">
      <c r="A64" s="83" t="s">
        <v>158</v>
      </c>
      <c r="B64" s="86" t="s">
        <v>294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20</v>
      </c>
      <c r="P64" s="56">
        <v>0</v>
      </c>
      <c r="Q64" s="56">
        <v>15</v>
      </c>
      <c r="R64" s="91">
        <v>2</v>
      </c>
      <c r="S64" s="85">
        <v>0</v>
      </c>
      <c r="U64" s="43" t="s">
        <v>158</v>
      </c>
      <c r="V64" s="86" t="s">
        <v>294</v>
      </c>
      <c r="W64" s="59">
        <v>2</v>
      </c>
      <c r="X64" s="59">
        <v>2</v>
      </c>
      <c r="Y64" s="60">
        <v>0</v>
      </c>
      <c r="Z64" s="60" t="s">
        <v>223</v>
      </c>
      <c r="AA64" s="60">
        <v>0.2857142857142857</v>
      </c>
      <c r="AB64" s="60" t="s">
        <v>223</v>
      </c>
      <c r="AC64" s="59">
        <v>7</v>
      </c>
      <c r="AD64" s="105">
        <v>0</v>
      </c>
    </row>
    <row r="65" spans="1:30" x14ac:dyDescent="0.2">
      <c r="A65" s="83" t="s">
        <v>162</v>
      </c>
      <c r="B65" s="86" t="s">
        <v>217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11</v>
      </c>
      <c r="P65" s="56">
        <v>0</v>
      </c>
      <c r="Q65" s="56">
        <v>6</v>
      </c>
      <c r="R65" s="91">
        <v>0</v>
      </c>
      <c r="S65" s="85">
        <v>0</v>
      </c>
      <c r="U65" s="43" t="s">
        <v>162</v>
      </c>
      <c r="V65" s="86" t="s">
        <v>217</v>
      </c>
      <c r="W65" s="59">
        <v>0</v>
      </c>
      <c r="X65" s="59" t="s">
        <v>387</v>
      </c>
      <c r="Y65" s="60">
        <v>0</v>
      </c>
      <c r="Z65" s="60" t="s">
        <v>229</v>
      </c>
      <c r="AA65" s="60">
        <v>0</v>
      </c>
      <c r="AB65" s="60" t="s">
        <v>223</v>
      </c>
      <c r="AC65" s="59">
        <v>7</v>
      </c>
      <c r="AD65" s="105">
        <v>0</v>
      </c>
    </row>
    <row r="66" spans="1:30" x14ac:dyDescent="0.2">
      <c r="A66" s="83" t="s">
        <v>107</v>
      </c>
      <c r="B66" s="86" t="s">
        <v>227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10</v>
      </c>
      <c r="P66" s="56">
        <v>0</v>
      </c>
      <c r="Q66" s="56">
        <v>5</v>
      </c>
      <c r="R66" s="91">
        <v>0</v>
      </c>
      <c r="S66" s="85">
        <v>0</v>
      </c>
      <c r="U66" s="43" t="s">
        <v>107</v>
      </c>
      <c r="V66" s="86" t="s">
        <v>227</v>
      </c>
      <c r="W66" s="59">
        <v>0</v>
      </c>
      <c r="X66" s="59" t="s">
        <v>387</v>
      </c>
      <c r="Y66" s="60">
        <v>0</v>
      </c>
      <c r="Z66" s="60" t="s">
        <v>229</v>
      </c>
      <c r="AA66" s="60">
        <v>0</v>
      </c>
      <c r="AB66" s="60" t="s">
        <v>230</v>
      </c>
      <c r="AC66" s="59">
        <v>3</v>
      </c>
      <c r="AD66" s="105">
        <v>0</v>
      </c>
    </row>
    <row r="67" spans="1:30" x14ac:dyDescent="0.2">
      <c r="A67" s="83" t="s">
        <v>147</v>
      </c>
      <c r="B67" s="86" t="s">
        <v>352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18</v>
      </c>
      <c r="P67" s="56">
        <v>1</v>
      </c>
      <c r="Q67" s="56">
        <v>13</v>
      </c>
      <c r="R67" s="91">
        <v>5</v>
      </c>
      <c r="S67" s="85">
        <v>5.5555555555555552E-2</v>
      </c>
      <c r="U67" s="43" t="s">
        <v>147</v>
      </c>
      <c r="V67" s="86" t="s">
        <v>352</v>
      </c>
      <c r="W67" s="59">
        <v>5</v>
      </c>
      <c r="X67" s="59">
        <v>5</v>
      </c>
      <c r="Y67" s="60">
        <v>5.5555555555555552E-2</v>
      </c>
      <c r="Z67" s="60" t="s">
        <v>229</v>
      </c>
      <c r="AA67" s="60">
        <v>0.7142857142857143</v>
      </c>
      <c r="AB67" s="60" t="s">
        <v>223</v>
      </c>
      <c r="AC67" s="59">
        <v>7</v>
      </c>
      <c r="AD67" s="105">
        <v>0.05</v>
      </c>
    </row>
    <row r="68" spans="1:30" x14ac:dyDescent="0.2">
      <c r="A68" s="83" t="s">
        <v>180</v>
      </c>
      <c r="B68" s="86" t="s">
        <v>275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1</v>
      </c>
      <c r="P68" s="56">
        <v>0</v>
      </c>
      <c r="Q68" s="56">
        <v>0</v>
      </c>
      <c r="R68" s="91">
        <v>0</v>
      </c>
      <c r="S68" s="85">
        <v>0</v>
      </c>
      <c r="U68" s="43" t="s">
        <v>180</v>
      </c>
      <c r="V68" s="86" t="s">
        <v>275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1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353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127</v>
      </c>
      <c r="P78" s="21">
        <v>4</v>
      </c>
      <c r="Q78" s="142">
        <v>85</v>
      </c>
      <c r="R78" s="141"/>
      <c r="S78" s="143">
        <v>0.6692913385826772</v>
      </c>
      <c r="V78" s="56" t="s">
        <v>23</v>
      </c>
      <c r="W78" s="59">
        <v>33</v>
      </c>
      <c r="X78" s="59">
        <v>33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367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3</v>
      </c>
      <c r="P79" s="56">
        <v>0</v>
      </c>
      <c r="Q79" s="56">
        <v>3</v>
      </c>
      <c r="R79" s="91"/>
      <c r="S79" s="144">
        <v>1</v>
      </c>
      <c r="V79" s="67" t="s">
        <v>24</v>
      </c>
      <c r="W79" s="62"/>
      <c r="X79" s="62"/>
      <c r="Y79" s="68">
        <v>9.5238095238095233E-2</v>
      </c>
      <c r="Z79" s="68"/>
      <c r="AA79" s="68">
        <v>3.4285714285714284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130</v>
      </c>
      <c r="P82" s="29">
        <v>4</v>
      </c>
      <c r="Q82" s="29">
        <v>88</v>
      </c>
      <c r="R82" s="29">
        <v>33</v>
      </c>
      <c r="S82" s="69">
        <v>3.0769230769230771E-2</v>
      </c>
      <c r="Y82" s="62"/>
      <c r="Z82" s="62"/>
    </row>
    <row r="83" spans="1:29" ht="13.5" thickBot="1" x14ac:dyDescent="0.25">
      <c r="A83" s="18"/>
      <c r="B83" s="28" t="s">
        <v>11</v>
      </c>
      <c r="C83" s="29">
        <v>130</v>
      </c>
      <c r="D83" s="29">
        <v>4</v>
      </c>
      <c r="E83" s="29">
        <v>88</v>
      </c>
      <c r="F83" s="29">
        <v>33</v>
      </c>
      <c r="G83" s="29">
        <v>130</v>
      </c>
      <c r="H83" s="29">
        <v>4</v>
      </c>
      <c r="I83" s="29">
        <v>88</v>
      </c>
      <c r="J83" s="29">
        <v>33</v>
      </c>
      <c r="K83" s="29">
        <v>130</v>
      </c>
      <c r="L83" s="29">
        <v>4</v>
      </c>
      <c r="M83" s="29">
        <v>88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0.90476190476190477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0.91803278688524592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353</v>
      </c>
      <c r="X86" s="79">
        <v>0.3307086614173228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367</v>
      </c>
      <c r="X87" s="147">
        <v>0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3" priority="5" stopIfTrue="1" operator="equal">
      <formula>$Y$79</formula>
    </cfRule>
  </conditionalFormatting>
  <conditionalFormatting sqref="AA59:AB74 AA77:AB77">
    <cfRule type="cellIs" dxfId="112" priority="6" stopIfTrue="1" operator="equal">
      <formula>$AA$79</formula>
    </cfRule>
  </conditionalFormatting>
  <conditionalFormatting sqref="Y75:Z75">
    <cfRule type="cellIs" dxfId="111" priority="3" stopIfTrue="1" operator="equal">
      <formula>$Y$79</formula>
    </cfRule>
  </conditionalFormatting>
  <conditionalFormatting sqref="AA75:AB75">
    <cfRule type="cellIs" dxfId="110" priority="4" stopIfTrue="1" operator="equal">
      <formula>$AA$79</formula>
    </cfRule>
  </conditionalFormatting>
  <conditionalFormatting sqref="Y76:Z76">
    <cfRule type="cellIs" dxfId="109" priority="1" stopIfTrue="1" operator="equal">
      <formula>$Y$79</formula>
    </cfRule>
  </conditionalFormatting>
  <conditionalFormatting sqref="AA76:AB76">
    <cfRule type="cellIs" dxfId="10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139</v>
      </c>
      <c r="D1" s="192"/>
      <c r="E1" s="193"/>
      <c r="F1" s="4">
        <v>14</v>
      </c>
      <c r="G1" s="191" t="s">
        <v>59</v>
      </c>
      <c r="H1" s="192"/>
      <c r="I1" s="193"/>
      <c r="J1" s="4">
        <v>9</v>
      </c>
      <c r="K1" s="191" t="s">
        <v>289</v>
      </c>
      <c r="L1" s="192"/>
      <c r="M1" s="193"/>
      <c r="N1" s="4">
        <v>0</v>
      </c>
      <c r="O1" s="191" t="s">
        <v>66</v>
      </c>
      <c r="P1" s="192"/>
      <c r="Q1" s="193"/>
      <c r="R1" s="5">
        <v>15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153</v>
      </c>
      <c r="B3" s="86" t="s">
        <v>313</v>
      </c>
      <c r="C3" s="12">
        <v>4</v>
      </c>
      <c r="D3" s="13">
        <v>1</v>
      </c>
      <c r="E3" s="13">
        <v>2</v>
      </c>
      <c r="F3" s="14">
        <v>0</v>
      </c>
      <c r="G3" s="116">
        <v>4</v>
      </c>
      <c r="H3" s="117">
        <v>2</v>
      </c>
      <c r="I3" s="117">
        <v>1</v>
      </c>
      <c r="J3" s="118">
        <v>0</v>
      </c>
      <c r="K3" s="116"/>
      <c r="L3" s="117"/>
      <c r="M3" s="117"/>
      <c r="N3" s="118"/>
      <c r="O3" s="12">
        <v>3</v>
      </c>
      <c r="P3" s="13">
        <v>1</v>
      </c>
      <c r="Q3" s="13">
        <v>1</v>
      </c>
      <c r="R3" s="14">
        <v>0</v>
      </c>
      <c r="S3" s="17"/>
    </row>
    <row r="4" spans="1:20" x14ac:dyDescent="0.2">
      <c r="A4" s="83" t="s">
        <v>152</v>
      </c>
      <c r="B4" s="86" t="s">
        <v>71</v>
      </c>
      <c r="C4" s="12">
        <v>0</v>
      </c>
      <c r="D4" s="130">
        <v>0</v>
      </c>
      <c r="E4" s="130">
        <v>0</v>
      </c>
      <c r="F4" s="14">
        <v>0</v>
      </c>
      <c r="G4" s="116">
        <v>0</v>
      </c>
      <c r="H4" s="117">
        <v>0</v>
      </c>
      <c r="I4" s="117">
        <v>0</v>
      </c>
      <c r="J4" s="118">
        <v>0</v>
      </c>
      <c r="K4" s="116">
        <v>0</v>
      </c>
      <c r="L4" s="117">
        <v>0</v>
      </c>
      <c r="M4" s="117">
        <v>0</v>
      </c>
      <c r="N4" s="118">
        <v>1</v>
      </c>
      <c r="O4" s="12">
        <v>0</v>
      </c>
      <c r="P4" s="13">
        <v>0</v>
      </c>
      <c r="Q4" s="13">
        <v>0</v>
      </c>
      <c r="R4" s="14">
        <v>1</v>
      </c>
      <c r="S4" s="17"/>
    </row>
    <row r="5" spans="1:20" x14ac:dyDescent="0.2">
      <c r="A5" s="83" t="s">
        <v>100</v>
      </c>
      <c r="B5" s="86" t="s">
        <v>186</v>
      </c>
      <c r="C5" s="12">
        <v>4</v>
      </c>
      <c r="D5" s="130">
        <v>2</v>
      </c>
      <c r="E5" s="130">
        <v>2</v>
      </c>
      <c r="F5" s="14">
        <v>1</v>
      </c>
      <c r="G5" s="116">
        <v>4</v>
      </c>
      <c r="H5" s="117">
        <v>1</v>
      </c>
      <c r="I5" s="117">
        <v>3</v>
      </c>
      <c r="J5" s="118">
        <v>1</v>
      </c>
      <c r="K5" s="116">
        <v>5</v>
      </c>
      <c r="L5" s="117">
        <v>3</v>
      </c>
      <c r="M5" s="117">
        <v>2</v>
      </c>
      <c r="N5" s="118">
        <v>1</v>
      </c>
      <c r="O5" s="12">
        <v>4</v>
      </c>
      <c r="P5" s="13">
        <v>1</v>
      </c>
      <c r="Q5" s="13">
        <v>3</v>
      </c>
      <c r="R5" s="14">
        <v>0</v>
      </c>
      <c r="S5" s="17"/>
    </row>
    <row r="6" spans="1:20" x14ac:dyDescent="0.2">
      <c r="A6" s="83" t="s">
        <v>102</v>
      </c>
      <c r="B6" s="86" t="s">
        <v>187</v>
      </c>
      <c r="C6" s="12"/>
      <c r="D6" s="130"/>
      <c r="E6" s="130"/>
      <c r="F6" s="14"/>
      <c r="G6" s="116">
        <v>3</v>
      </c>
      <c r="H6" s="117">
        <v>0</v>
      </c>
      <c r="I6" s="117">
        <v>1</v>
      </c>
      <c r="J6" s="118">
        <v>1</v>
      </c>
      <c r="K6" s="116"/>
      <c r="L6" s="117"/>
      <c r="M6" s="117"/>
      <c r="N6" s="118"/>
      <c r="O6" s="12">
        <v>3</v>
      </c>
      <c r="P6" s="130">
        <v>0</v>
      </c>
      <c r="Q6" s="130">
        <v>3</v>
      </c>
      <c r="R6" s="14">
        <v>1</v>
      </c>
      <c r="S6" s="17"/>
      <c r="T6" s="131"/>
    </row>
    <row r="7" spans="1:20" x14ac:dyDescent="0.2">
      <c r="A7" s="83" t="s">
        <v>145</v>
      </c>
      <c r="B7" s="86" t="s">
        <v>188</v>
      </c>
      <c r="C7" s="12">
        <v>4</v>
      </c>
      <c r="D7" s="130">
        <v>0</v>
      </c>
      <c r="E7" s="130">
        <v>1</v>
      </c>
      <c r="F7" s="14">
        <v>0</v>
      </c>
      <c r="G7" s="116">
        <v>4</v>
      </c>
      <c r="H7" s="117">
        <v>1</v>
      </c>
      <c r="I7" s="117">
        <v>0</v>
      </c>
      <c r="J7" s="118">
        <v>2</v>
      </c>
      <c r="K7" s="116">
        <v>5</v>
      </c>
      <c r="L7" s="117">
        <v>2</v>
      </c>
      <c r="M7" s="117">
        <v>2</v>
      </c>
      <c r="N7" s="118">
        <v>0</v>
      </c>
      <c r="O7" s="12">
        <v>3</v>
      </c>
      <c r="P7" s="130">
        <v>1</v>
      </c>
      <c r="Q7" s="130">
        <v>1</v>
      </c>
      <c r="R7" s="14">
        <v>1</v>
      </c>
      <c r="S7" s="17"/>
      <c r="T7" s="131"/>
    </row>
    <row r="8" spans="1:20" x14ac:dyDescent="0.2">
      <c r="A8" s="83" t="s">
        <v>99</v>
      </c>
      <c r="B8" s="86" t="s">
        <v>315</v>
      </c>
      <c r="C8" s="12">
        <v>3</v>
      </c>
      <c r="D8" s="130">
        <v>0</v>
      </c>
      <c r="E8" s="130">
        <v>0</v>
      </c>
      <c r="F8" s="14">
        <v>1</v>
      </c>
      <c r="G8" s="116">
        <v>4</v>
      </c>
      <c r="H8" s="117">
        <v>0</v>
      </c>
      <c r="I8" s="117">
        <v>1</v>
      </c>
      <c r="J8" s="118">
        <v>1</v>
      </c>
      <c r="K8" s="116">
        <v>4</v>
      </c>
      <c r="L8" s="117">
        <v>2</v>
      </c>
      <c r="M8" s="117">
        <v>1</v>
      </c>
      <c r="N8" s="118">
        <v>1</v>
      </c>
      <c r="O8" s="12">
        <v>4</v>
      </c>
      <c r="P8" s="130">
        <v>0</v>
      </c>
      <c r="Q8" s="130">
        <v>2</v>
      </c>
      <c r="R8" s="14">
        <v>2</v>
      </c>
      <c r="S8" s="17"/>
      <c r="T8" s="131"/>
    </row>
    <row r="9" spans="1:20" x14ac:dyDescent="0.2">
      <c r="A9" s="83" t="s">
        <v>155</v>
      </c>
      <c r="B9" s="86" t="s">
        <v>257</v>
      </c>
      <c r="C9" s="12"/>
      <c r="D9" s="130"/>
      <c r="E9" s="130"/>
      <c r="F9" s="14"/>
      <c r="G9" s="116"/>
      <c r="H9" s="117"/>
      <c r="I9" s="117"/>
      <c r="J9" s="118"/>
      <c r="K9" s="116">
        <v>5</v>
      </c>
      <c r="L9" s="117">
        <v>1</v>
      </c>
      <c r="M9" s="117">
        <v>3</v>
      </c>
      <c r="N9" s="118">
        <v>0</v>
      </c>
      <c r="O9" s="12"/>
      <c r="P9" s="130"/>
      <c r="Q9" s="130"/>
      <c r="R9" s="14"/>
      <c r="S9" s="17"/>
      <c r="T9" s="131"/>
    </row>
    <row r="10" spans="1:20" x14ac:dyDescent="0.2">
      <c r="A10" s="83" t="s">
        <v>146</v>
      </c>
      <c r="B10" s="86" t="s">
        <v>314</v>
      </c>
      <c r="C10" s="12">
        <v>4</v>
      </c>
      <c r="D10" s="130">
        <v>1</v>
      </c>
      <c r="E10" s="130">
        <v>1</v>
      </c>
      <c r="F10" s="14">
        <v>4</v>
      </c>
      <c r="G10" s="12">
        <v>4</v>
      </c>
      <c r="H10" s="130">
        <v>1</v>
      </c>
      <c r="I10" s="130">
        <v>1</v>
      </c>
      <c r="J10" s="14">
        <v>4</v>
      </c>
      <c r="K10" s="12">
        <v>5</v>
      </c>
      <c r="L10" s="130">
        <v>3</v>
      </c>
      <c r="M10" s="130">
        <v>1</v>
      </c>
      <c r="N10" s="14">
        <v>4</v>
      </c>
      <c r="O10" s="15">
        <v>4</v>
      </c>
      <c r="P10" s="130">
        <v>1</v>
      </c>
      <c r="Q10" s="130">
        <v>2</v>
      </c>
      <c r="R10" s="16">
        <v>4</v>
      </c>
      <c r="S10" s="17"/>
      <c r="T10" s="131"/>
    </row>
    <row r="11" spans="1:20" x14ac:dyDescent="0.2">
      <c r="A11" s="83" t="s">
        <v>154</v>
      </c>
      <c r="B11" s="86" t="s">
        <v>54</v>
      </c>
      <c r="C11" s="12">
        <v>3</v>
      </c>
      <c r="D11" s="130">
        <v>0</v>
      </c>
      <c r="E11" s="130">
        <v>1</v>
      </c>
      <c r="F11" s="14">
        <v>3</v>
      </c>
      <c r="G11" s="12"/>
      <c r="H11" s="130"/>
      <c r="I11" s="130"/>
      <c r="J11" s="14"/>
      <c r="K11" s="12"/>
      <c r="L11" s="130"/>
      <c r="M11" s="130"/>
      <c r="N11" s="14"/>
      <c r="O11" s="15">
        <v>1</v>
      </c>
      <c r="P11" s="130">
        <v>0</v>
      </c>
      <c r="Q11" s="130">
        <v>0</v>
      </c>
      <c r="R11" s="16">
        <v>0</v>
      </c>
      <c r="S11" s="17"/>
      <c r="T11" s="131"/>
    </row>
    <row r="12" spans="1:20" x14ac:dyDescent="0.2">
      <c r="A12" s="83" t="s">
        <v>141</v>
      </c>
      <c r="B12" s="86" t="s">
        <v>371</v>
      </c>
      <c r="C12" s="12"/>
      <c r="D12" s="130"/>
      <c r="E12" s="130"/>
      <c r="F12" s="14"/>
      <c r="G12" s="12"/>
      <c r="H12" s="13"/>
      <c r="I12" s="13"/>
      <c r="J12" s="14"/>
      <c r="K12" s="12">
        <v>4</v>
      </c>
      <c r="L12" s="13">
        <v>2</v>
      </c>
      <c r="M12" s="13">
        <v>2</v>
      </c>
      <c r="N12" s="14">
        <v>0</v>
      </c>
      <c r="O12" s="15"/>
      <c r="P12" s="13"/>
      <c r="Q12" s="13"/>
      <c r="R12" s="16"/>
      <c r="S12" s="17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189</v>
      </c>
      <c r="C22" s="20">
        <v>22</v>
      </c>
      <c r="D22" s="21">
        <v>4</v>
      </c>
      <c r="E22" s="21">
        <v>7</v>
      </c>
      <c r="F22" s="22">
        <v>9</v>
      </c>
      <c r="G22" s="20">
        <v>23</v>
      </c>
      <c r="H22" s="21">
        <v>5</v>
      </c>
      <c r="I22" s="21">
        <v>7</v>
      </c>
      <c r="J22" s="22">
        <v>9</v>
      </c>
      <c r="K22" s="20">
        <v>28</v>
      </c>
      <c r="L22" s="21">
        <v>13</v>
      </c>
      <c r="M22" s="21">
        <v>11</v>
      </c>
      <c r="N22" s="22">
        <v>7</v>
      </c>
      <c r="O22" s="20">
        <v>22</v>
      </c>
      <c r="P22" s="21">
        <v>4</v>
      </c>
      <c r="Q22" s="21">
        <v>12</v>
      </c>
      <c r="R22" s="23">
        <v>9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22</v>
      </c>
      <c r="D26" s="29">
        <v>4</v>
      </c>
      <c r="E26" s="29">
        <v>7</v>
      </c>
      <c r="F26" s="29">
        <v>9</v>
      </c>
      <c r="G26" s="29">
        <v>23</v>
      </c>
      <c r="H26" s="29">
        <v>5</v>
      </c>
      <c r="I26" s="29">
        <v>7</v>
      </c>
      <c r="J26" s="29">
        <v>9</v>
      </c>
      <c r="K26" s="29">
        <v>28</v>
      </c>
      <c r="L26" s="29">
        <v>13</v>
      </c>
      <c r="M26" s="29">
        <v>11</v>
      </c>
      <c r="N26" s="29">
        <v>7</v>
      </c>
      <c r="O26" s="29">
        <v>22</v>
      </c>
      <c r="P26" s="29">
        <v>4</v>
      </c>
      <c r="Q26" s="29">
        <v>12</v>
      </c>
      <c r="R26" s="29">
        <v>9</v>
      </c>
      <c r="S26" s="24"/>
    </row>
    <row r="27" spans="1:24" ht="13.5" thickBot="1" x14ac:dyDescent="0.25">
      <c r="A27" s="18"/>
      <c r="B27" s="28" t="s">
        <v>11</v>
      </c>
      <c r="C27" s="30">
        <v>22</v>
      </c>
      <c r="D27" s="30">
        <v>4</v>
      </c>
      <c r="E27" s="30">
        <v>7</v>
      </c>
      <c r="F27" s="30">
        <v>9</v>
      </c>
      <c r="G27" s="30">
        <v>45</v>
      </c>
      <c r="H27" s="30">
        <v>9</v>
      </c>
      <c r="I27" s="30">
        <v>14</v>
      </c>
      <c r="J27" s="30">
        <v>18</v>
      </c>
      <c r="K27" s="30">
        <v>73</v>
      </c>
      <c r="L27" s="30">
        <v>22</v>
      </c>
      <c r="M27" s="30">
        <v>25</v>
      </c>
      <c r="N27" s="30">
        <v>25</v>
      </c>
      <c r="O27" s="31">
        <v>95</v>
      </c>
      <c r="P27" s="30">
        <v>26</v>
      </c>
      <c r="Q27" s="30">
        <v>37</v>
      </c>
      <c r="R27" s="32">
        <v>34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86</v>
      </c>
      <c r="D29" s="192"/>
      <c r="E29" s="193"/>
      <c r="F29" s="4">
        <v>8</v>
      </c>
      <c r="G29" s="198" t="s">
        <v>234</v>
      </c>
      <c r="H29" s="192"/>
      <c r="I29" s="193"/>
      <c r="J29" s="4">
        <v>0</v>
      </c>
      <c r="K29" s="198" t="s">
        <v>232</v>
      </c>
      <c r="L29" s="192"/>
      <c r="M29" s="193"/>
      <c r="N29" s="4">
        <v>11</v>
      </c>
      <c r="O29" s="198"/>
      <c r="P29" s="192"/>
      <c r="Q29" s="193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153</v>
      </c>
      <c r="B31" s="86" t="s">
        <v>313</v>
      </c>
      <c r="C31" s="12"/>
      <c r="D31" s="13"/>
      <c r="E31" s="13"/>
      <c r="F31" s="14"/>
      <c r="G31" s="12">
        <v>4</v>
      </c>
      <c r="H31" s="13">
        <v>2</v>
      </c>
      <c r="I31" s="13">
        <v>1</v>
      </c>
      <c r="J31" s="14">
        <v>0</v>
      </c>
      <c r="K31" s="12">
        <v>1</v>
      </c>
      <c r="L31" s="13">
        <v>1</v>
      </c>
      <c r="M31" s="13">
        <v>0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152</v>
      </c>
      <c r="B32" s="86" t="s">
        <v>71</v>
      </c>
      <c r="C32" s="12"/>
      <c r="D32" s="13"/>
      <c r="E32" s="13"/>
      <c r="F32" s="14"/>
      <c r="G32" s="12">
        <v>0</v>
      </c>
      <c r="H32" s="13">
        <v>0</v>
      </c>
      <c r="I32" s="13">
        <v>0</v>
      </c>
      <c r="J32" s="14">
        <v>1</v>
      </c>
      <c r="K32" s="12">
        <v>0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100</v>
      </c>
      <c r="B33" s="86" t="s">
        <v>186</v>
      </c>
      <c r="C33" s="12">
        <v>4</v>
      </c>
      <c r="D33" s="13">
        <v>1</v>
      </c>
      <c r="E33" s="13">
        <v>2</v>
      </c>
      <c r="F33" s="14">
        <v>0</v>
      </c>
      <c r="G33" s="12">
        <v>4</v>
      </c>
      <c r="H33" s="13">
        <v>0</v>
      </c>
      <c r="I33" s="13">
        <v>2</v>
      </c>
      <c r="J33" s="14">
        <v>0</v>
      </c>
      <c r="K33" s="12">
        <v>4</v>
      </c>
      <c r="L33" s="13">
        <v>1</v>
      </c>
      <c r="M33" s="13">
        <v>2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102</v>
      </c>
      <c r="B34" s="86" t="s">
        <v>187</v>
      </c>
      <c r="C34" s="12">
        <v>3</v>
      </c>
      <c r="D34" s="13">
        <v>0</v>
      </c>
      <c r="E34" s="13">
        <v>0</v>
      </c>
      <c r="F34" s="14">
        <v>0</v>
      </c>
      <c r="G34" s="12">
        <v>3</v>
      </c>
      <c r="H34" s="13">
        <v>1</v>
      </c>
      <c r="I34" s="13">
        <v>1</v>
      </c>
      <c r="J34" s="14">
        <v>0</v>
      </c>
      <c r="K34" s="12">
        <v>3</v>
      </c>
      <c r="L34" s="13">
        <v>1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145</v>
      </c>
      <c r="B35" s="86" t="s">
        <v>188</v>
      </c>
      <c r="C35" s="12">
        <v>3</v>
      </c>
      <c r="D35" s="13">
        <v>0</v>
      </c>
      <c r="E35" s="13">
        <v>0</v>
      </c>
      <c r="F35" s="14">
        <v>2</v>
      </c>
      <c r="G35" s="12">
        <v>3</v>
      </c>
      <c r="H35" s="13">
        <v>1</v>
      </c>
      <c r="I35" s="13">
        <v>0</v>
      </c>
      <c r="J35" s="14">
        <v>0</v>
      </c>
      <c r="K35" s="12">
        <v>2</v>
      </c>
      <c r="L35" s="13">
        <v>1</v>
      </c>
      <c r="M35" s="13">
        <v>0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99</v>
      </c>
      <c r="B36" s="86" t="s">
        <v>315</v>
      </c>
      <c r="C36" s="12">
        <v>4</v>
      </c>
      <c r="D36" s="13">
        <v>2</v>
      </c>
      <c r="E36" s="13">
        <v>1</v>
      </c>
      <c r="F36" s="14">
        <v>4</v>
      </c>
      <c r="G36" s="12">
        <v>3</v>
      </c>
      <c r="H36" s="13">
        <v>1</v>
      </c>
      <c r="I36" s="13">
        <v>2</v>
      </c>
      <c r="J36" s="14">
        <v>1</v>
      </c>
      <c r="K36" s="12">
        <v>4</v>
      </c>
      <c r="L36" s="13">
        <v>0</v>
      </c>
      <c r="M36" s="13">
        <v>1</v>
      </c>
      <c r="N36" s="14">
        <v>5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155</v>
      </c>
      <c r="B37" s="86" t="s">
        <v>257</v>
      </c>
      <c r="C37" s="12">
        <v>4</v>
      </c>
      <c r="D37" s="13">
        <v>0</v>
      </c>
      <c r="E37" s="13">
        <v>2</v>
      </c>
      <c r="F37" s="14">
        <v>0</v>
      </c>
      <c r="G37" s="12"/>
      <c r="H37" s="13"/>
      <c r="I37" s="13"/>
      <c r="J37" s="14"/>
      <c r="K37" s="12">
        <v>2</v>
      </c>
      <c r="L37" s="13">
        <v>0</v>
      </c>
      <c r="M37" s="13">
        <v>0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146</v>
      </c>
      <c r="B38" s="86" t="s">
        <v>314</v>
      </c>
      <c r="C38" s="12">
        <v>4</v>
      </c>
      <c r="D38" s="13">
        <v>2</v>
      </c>
      <c r="E38" s="13">
        <v>1</v>
      </c>
      <c r="F38" s="14">
        <v>10</v>
      </c>
      <c r="G38" s="12">
        <v>4</v>
      </c>
      <c r="H38" s="130">
        <v>1</v>
      </c>
      <c r="I38" s="130">
        <v>2</v>
      </c>
      <c r="J38" s="14">
        <v>5</v>
      </c>
      <c r="K38" s="12">
        <v>4</v>
      </c>
      <c r="L38" s="13">
        <v>0</v>
      </c>
      <c r="M38" s="13">
        <v>1</v>
      </c>
      <c r="N38" s="14">
        <v>1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154</v>
      </c>
      <c r="B39" s="86" t="s">
        <v>54</v>
      </c>
      <c r="C39" s="12"/>
      <c r="D39" s="13"/>
      <c r="E39" s="13"/>
      <c r="F39" s="14"/>
      <c r="G39" s="12"/>
      <c r="H39" s="13"/>
      <c r="I39" s="13"/>
      <c r="J39" s="14"/>
      <c r="K39" s="12">
        <v>1</v>
      </c>
      <c r="L39" s="13">
        <v>0</v>
      </c>
      <c r="M39" s="13">
        <v>0</v>
      </c>
      <c r="N39" s="14">
        <v>2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141</v>
      </c>
      <c r="B40" s="86" t="s">
        <v>371</v>
      </c>
      <c r="C40" s="12">
        <v>1</v>
      </c>
      <c r="D40" s="13">
        <v>0</v>
      </c>
      <c r="E40" s="13">
        <v>1</v>
      </c>
      <c r="F40" s="14">
        <v>0</v>
      </c>
      <c r="G40" s="12"/>
      <c r="H40" s="130"/>
      <c r="I40" s="130"/>
      <c r="J40" s="14"/>
      <c r="K40" s="12">
        <v>1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189</v>
      </c>
      <c r="C50" s="20">
        <v>23</v>
      </c>
      <c r="D50" s="21">
        <v>5</v>
      </c>
      <c r="E50" s="21">
        <v>7</v>
      </c>
      <c r="F50" s="22">
        <v>16</v>
      </c>
      <c r="G50" s="20">
        <v>21</v>
      </c>
      <c r="H50" s="21">
        <v>6</v>
      </c>
      <c r="I50" s="21">
        <v>8</v>
      </c>
      <c r="J50" s="22">
        <v>7</v>
      </c>
      <c r="K50" s="20">
        <v>22</v>
      </c>
      <c r="L50" s="21">
        <v>4</v>
      </c>
      <c r="M50" s="21">
        <v>4</v>
      </c>
      <c r="N50" s="22">
        <v>8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23</v>
      </c>
      <c r="D54" s="29">
        <v>5</v>
      </c>
      <c r="E54" s="29">
        <v>7</v>
      </c>
      <c r="F54" s="29">
        <v>16</v>
      </c>
      <c r="G54" s="29">
        <v>21</v>
      </c>
      <c r="H54" s="29">
        <v>6</v>
      </c>
      <c r="I54" s="29">
        <v>8</v>
      </c>
      <c r="J54" s="29">
        <v>7</v>
      </c>
      <c r="K54" s="29">
        <v>22</v>
      </c>
      <c r="L54" s="29">
        <v>4</v>
      </c>
      <c r="M54" s="29">
        <v>4</v>
      </c>
      <c r="N54" s="29">
        <v>8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118</v>
      </c>
      <c r="D55" s="30">
        <v>31</v>
      </c>
      <c r="E55" s="30">
        <v>44</v>
      </c>
      <c r="F55" s="30">
        <v>50</v>
      </c>
      <c r="G55" s="30">
        <v>139</v>
      </c>
      <c r="H55" s="30">
        <v>37</v>
      </c>
      <c r="I55" s="30">
        <v>52</v>
      </c>
      <c r="J55" s="30">
        <v>57</v>
      </c>
      <c r="K55" s="30">
        <v>161</v>
      </c>
      <c r="L55" s="30">
        <v>41</v>
      </c>
      <c r="M55" s="30">
        <v>56</v>
      </c>
      <c r="N55" s="30">
        <v>65</v>
      </c>
      <c r="O55" s="31">
        <v>161</v>
      </c>
      <c r="P55" s="30">
        <v>41</v>
      </c>
      <c r="Q55" s="30">
        <v>56</v>
      </c>
      <c r="R55" s="32"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153</v>
      </c>
      <c r="B59" s="86" t="s">
        <v>313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16</v>
      </c>
      <c r="P59" s="88">
        <v>7</v>
      </c>
      <c r="Q59" s="88">
        <v>5</v>
      </c>
      <c r="R59" s="89">
        <v>0</v>
      </c>
      <c r="S59" s="84">
        <v>0.4375</v>
      </c>
      <c r="U59" s="43" t="s">
        <v>153</v>
      </c>
      <c r="V59" s="86" t="s">
        <v>313</v>
      </c>
      <c r="W59" s="59">
        <v>0</v>
      </c>
      <c r="X59" s="59" t="s">
        <v>387</v>
      </c>
      <c r="Y59" s="60">
        <v>0.4375</v>
      </c>
      <c r="Z59" s="60" t="s">
        <v>229</v>
      </c>
      <c r="AA59" s="60">
        <v>0</v>
      </c>
      <c r="AB59" s="60" t="s">
        <v>223</v>
      </c>
      <c r="AC59" s="59">
        <v>5</v>
      </c>
      <c r="AD59" s="105">
        <v>0.35</v>
      </c>
    </row>
    <row r="60" spans="1:30" x14ac:dyDescent="0.2">
      <c r="A60" s="83" t="s">
        <v>152</v>
      </c>
      <c r="B60" s="86" t="s">
        <v>71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0</v>
      </c>
      <c r="P60" s="56">
        <v>0</v>
      </c>
      <c r="Q60" s="56">
        <v>0</v>
      </c>
      <c r="R60" s="91">
        <v>3</v>
      </c>
      <c r="S60" s="85">
        <v>0</v>
      </c>
      <c r="U60" s="43" t="s">
        <v>152</v>
      </c>
      <c r="V60" s="86" t="s">
        <v>71</v>
      </c>
      <c r="W60" s="59">
        <v>3</v>
      </c>
      <c r="X60" s="59">
        <v>3</v>
      </c>
      <c r="Y60" s="60">
        <v>0</v>
      </c>
      <c r="Z60" s="60" t="s">
        <v>229</v>
      </c>
      <c r="AA60" s="60">
        <v>0.5</v>
      </c>
      <c r="AB60" s="60" t="s">
        <v>223</v>
      </c>
      <c r="AC60" s="59">
        <v>6</v>
      </c>
      <c r="AD60" s="105">
        <v>0</v>
      </c>
    </row>
    <row r="61" spans="1:30" x14ac:dyDescent="0.2">
      <c r="A61" s="83" t="s">
        <v>100</v>
      </c>
      <c r="B61" s="86" t="s">
        <v>186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29</v>
      </c>
      <c r="P61" s="56">
        <v>9</v>
      </c>
      <c r="Q61" s="56">
        <v>16</v>
      </c>
      <c r="R61" s="91">
        <v>3</v>
      </c>
      <c r="S61" s="85">
        <v>0.31034482758620691</v>
      </c>
      <c r="U61" s="43" t="s">
        <v>100</v>
      </c>
      <c r="V61" s="86" t="s">
        <v>186</v>
      </c>
      <c r="W61" s="59">
        <v>3</v>
      </c>
      <c r="X61" s="59">
        <v>3</v>
      </c>
      <c r="Y61" s="60">
        <v>0.31034482758620691</v>
      </c>
      <c r="Z61" s="60" t="s">
        <v>223</v>
      </c>
      <c r="AA61" s="60">
        <v>0.42857142857142855</v>
      </c>
      <c r="AB61" s="60" t="s">
        <v>223</v>
      </c>
      <c r="AC61" s="59">
        <v>7</v>
      </c>
      <c r="AD61" s="105">
        <v>0.31034482758620691</v>
      </c>
    </row>
    <row r="62" spans="1:30" x14ac:dyDescent="0.2">
      <c r="A62" s="83" t="s">
        <v>102</v>
      </c>
      <c r="B62" s="86" t="s">
        <v>187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15</v>
      </c>
      <c r="P62" s="56">
        <v>2</v>
      </c>
      <c r="Q62" s="56">
        <v>5</v>
      </c>
      <c r="R62" s="91">
        <v>2</v>
      </c>
      <c r="S62" s="85">
        <v>0.13333333333333333</v>
      </c>
      <c r="U62" s="43" t="s">
        <v>102</v>
      </c>
      <c r="V62" s="86" t="s">
        <v>187</v>
      </c>
      <c r="W62" s="59">
        <v>2</v>
      </c>
      <c r="X62" s="59">
        <v>2</v>
      </c>
      <c r="Y62" s="60">
        <v>0.13333333333333333</v>
      </c>
      <c r="Z62" s="60" t="s">
        <v>229</v>
      </c>
      <c r="AA62" s="60">
        <v>0.4</v>
      </c>
      <c r="AB62" s="60" t="s">
        <v>223</v>
      </c>
      <c r="AC62" s="59">
        <v>5</v>
      </c>
      <c r="AD62" s="105">
        <v>0.1</v>
      </c>
    </row>
    <row r="63" spans="1:30" x14ac:dyDescent="0.2">
      <c r="A63" s="83" t="s">
        <v>145</v>
      </c>
      <c r="B63" s="86" t="s">
        <v>188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24</v>
      </c>
      <c r="P63" s="56">
        <v>6</v>
      </c>
      <c r="Q63" s="56">
        <v>4</v>
      </c>
      <c r="R63" s="91">
        <v>5</v>
      </c>
      <c r="S63" s="85">
        <v>0.25</v>
      </c>
      <c r="U63" s="43" t="s">
        <v>145</v>
      </c>
      <c r="V63" s="86" t="s">
        <v>188</v>
      </c>
      <c r="W63" s="59">
        <v>5</v>
      </c>
      <c r="X63" s="59">
        <v>5</v>
      </c>
      <c r="Y63" s="60">
        <v>0.25</v>
      </c>
      <c r="Z63" s="60" t="s">
        <v>223</v>
      </c>
      <c r="AA63" s="60">
        <v>0.7142857142857143</v>
      </c>
      <c r="AB63" s="60" t="s">
        <v>223</v>
      </c>
      <c r="AC63" s="59">
        <v>7</v>
      </c>
      <c r="AD63" s="105">
        <v>0.25</v>
      </c>
    </row>
    <row r="64" spans="1:30" x14ac:dyDescent="0.2">
      <c r="A64" s="83" t="s">
        <v>99</v>
      </c>
      <c r="B64" s="86" t="s">
        <v>315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26</v>
      </c>
      <c r="P64" s="56">
        <v>5</v>
      </c>
      <c r="Q64" s="56">
        <v>8</v>
      </c>
      <c r="R64" s="91">
        <v>15</v>
      </c>
      <c r="S64" s="85">
        <v>0.19230769230769232</v>
      </c>
      <c r="U64" s="43" t="s">
        <v>99</v>
      </c>
      <c r="V64" s="86" t="s">
        <v>315</v>
      </c>
      <c r="W64" s="59">
        <v>15</v>
      </c>
      <c r="X64" s="59">
        <v>15</v>
      </c>
      <c r="Y64" s="60">
        <v>0.19230769230769232</v>
      </c>
      <c r="Z64" s="60" t="s">
        <v>223</v>
      </c>
      <c r="AA64" s="60">
        <v>2.1428571428571428</v>
      </c>
      <c r="AB64" s="60" t="s">
        <v>223</v>
      </c>
      <c r="AC64" s="59">
        <v>7</v>
      </c>
      <c r="AD64" s="105">
        <v>0.19230769230769232</v>
      </c>
    </row>
    <row r="65" spans="1:30" x14ac:dyDescent="0.2">
      <c r="A65" s="83" t="s">
        <v>155</v>
      </c>
      <c r="B65" s="86" t="s">
        <v>257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11</v>
      </c>
      <c r="P65" s="56">
        <v>1</v>
      </c>
      <c r="Q65" s="56">
        <v>5</v>
      </c>
      <c r="R65" s="91">
        <v>0</v>
      </c>
      <c r="S65" s="85">
        <v>9.0909090909090912E-2</v>
      </c>
      <c r="U65" s="43" t="s">
        <v>155</v>
      </c>
      <c r="V65" s="86" t="s">
        <v>257</v>
      </c>
      <c r="W65" s="59">
        <v>0</v>
      </c>
      <c r="X65" s="59" t="s">
        <v>387</v>
      </c>
      <c r="Y65" s="60">
        <v>9.0909090909090912E-2</v>
      </c>
      <c r="Z65" s="60" t="s">
        <v>229</v>
      </c>
      <c r="AA65" s="60">
        <v>0</v>
      </c>
      <c r="AB65" s="60" t="s">
        <v>230</v>
      </c>
      <c r="AC65" s="59">
        <v>3</v>
      </c>
      <c r="AD65" s="105">
        <v>0.05</v>
      </c>
    </row>
    <row r="66" spans="1:30" x14ac:dyDescent="0.2">
      <c r="A66" s="83" t="s">
        <v>146</v>
      </c>
      <c r="B66" s="86" t="s">
        <v>314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29</v>
      </c>
      <c r="P66" s="56">
        <v>9</v>
      </c>
      <c r="Q66" s="56">
        <v>9</v>
      </c>
      <c r="R66" s="91">
        <v>32</v>
      </c>
      <c r="S66" s="85">
        <v>0.31034482758620691</v>
      </c>
      <c r="U66" s="43" t="s">
        <v>146</v>
      </c>
      <c r="V66" s="86" t="s">
        <v>314</v>
      </c>
      <c r="W66" s="59">
        <v>32</v>
      </c>
      <c r="X66" s="59">
        <v>32</v>
      </c>
      <c r="Y66" s="60">
        <v>0.31034482758620691</v>
      </c>
      <c r="Z66" s="60" t="s">
        <v>223</v>
      </c>
      <c r="AA66" s="60">
        <v>4.5714285714285712</v>
      </c>
      <c r="AB66" s="60" t="s">
        <v>223</v>
      </c>
      <c r="AC66" s="59">
        <v>7</v>
      </c>
      <c r="AD66" s="105">
        <v>0.31034482758620691</v>
      </c>
    </row>
    <row r="67" spans="1:30" x14ac:dyDescent="0.2">
      <c r="A67" s="83" t="s">
        <v>154</v>
      </c>
      <c r="B67" s="86" t="s">
        <v>54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5</v>
      </c>
      <c r="P67" s="56">
        <v>0</v>
      </c>
      <c r="Q67" s="56">
        <v>1</v>
      </c>
      <c r="R67" s="91">
        <v>5</v>
      </c>
      <c r="S67" s="85">
        <v>0</v>
      </c>
      <c r="U67" s="43" t="s">
        <v>154</v>
      </c>
      <c r="V67" s="86" t="s">
        <v>54</v>
      </c>
      <c r="W67" s="59">
        <v>5</v>
      </c>
      <c r="X67" s="59">
        <v>5</v>
      </c>
      <c r="Y67" s="60">
        <v>0</v>
      </c>
      <c r="Z67" s="60" t="s">
        <v>229</v>
      </c>
      <c r="AA67" s="60">
        <v>1.6666666666666667</v>
      </c>
      <c r="AB67" s="60" t="s">
        <v>230</v>
      </c>
      <c r="AC67" s="59">
        <v>3</v>
      </c>
      <c r="AD67" s="105">
        <v>0</v>
      </c>
    </row>
    <row r="68" spans="1:30" x14ac:dyDescent="0.2">
      <c r="A68" s="83" t="s">
        <v>141</v>
      </c>
      <c r="B68" s="86" t="s">
        <v>371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6</v>
      </c>
      <c r="P68" s="56">
        <v>2</v>
      </c>
      <c r="Q68" s="56">
        <v>3</v>
      </c>
      <c r="R68" s="91">
        <v>0</v>
      </c>
      <c r="S68" s="85">
        <v>0.33333333333333331</v>
      </c>
      <c r="U68" s="43" t="s">
        <v>141</v>
      </c>
      <c r="V68" s="86" t="s">
        <v>371</v>
      </c>
      <c r="W68" s="59">
        <v>0</v>
      </c>
      <c r="X68" s="59" t="s">
        <v>387</v>
      </c>
      <c r="Y68" s="60">
        <v>0.33333333333333331</v>
      </c>
      <c r="Z68" s="60" t="s">
        <v>229</v>
      </c>
      <c r="AA68" s="60">
        <v>0</v>
      </c>
      <c r="AB68" s="60" t="s">
        <v>230</v>
      </c>
      <c r="AC68" s="59">
        <v>3</v>
      </c>
      <c r="AD68" s="105">
        <v>0.1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189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161</v>
      </c>
      <c r="P78" s="21">
        <v>41</v>
      </c>
      <c r="Q78" s="142">
        <v>56</v>
      </c>
      <c r="R78" s="141"/>
      <c r="S78" s="143">
        <v>0.34782608695652173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0.4375</v>
      </c>
      <c r="Z79" s="68"/>
      <c r="AA79" s="68">
        <v>4.5714285714285712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161</v>
      </c>
      <c r="P82" s="29">
        <v>41</v>
      </c>
      <c r="Q82" s="29">
        <v>56</v>
      </c>
      <c r="R82" s="29">
        <v>65</v>
      </c>
      <c r="S82" s="69">
        <v>0.25465838509316768</v>
      </c>
      <c r="Y82" s="62"/>
      <c r="Z82" s="62"/>
    </row>
    <row r="83" spans="1:29" ht="13.5" thickBot="1" x14ac:dyDescent="0.25">
      <c r="A83" s="18"/>
      <c r="B83" s="28" t="s">
        <v>11</v>
      </c>
      <c r="C83" s="29">
        <v>161</v>
      </c>
      <c r="D83" s="29">
        <v>41</v>
      </c>
      <c r="E83" s="29">
        <v>56</v>
      </c>
      <c r="F83" s="29">
        <v>65</v>
      </c>
      <c r="G83" s="29">
        <v>161</v>
      </c>
      <c r="H83" s="29">
        <v>41</v>
      </c>
      <c r="I83" s="29">
        <v>56</v>
      </c>
      <c r="J83" s="29">
        <v>65</v>
      </c>
      <c r="K83" s="29">
        <v>161</v>
      </c>
      <c r="L83" s="29">
        <v>41</v>
      </c>
      <c r="M83" s="29">
        <v>56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0.60952380952380958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1.6666666666666667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189</v>
      </c>
      <c r="X86" s="79">
        <v>0.65217391304347827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7"/>
  <sheetViews>
    <sheetView workbookViewId="0"/>
  </sheetViews>
  <sheetFormatPr defaultRowHeight="12.75" x14ac:dyDescent="0.2"/>
  <cols>
    <col min="1" max="1" width="19.42578125" bestFit="1" customWidth="1"/>
    <col min="2" max="2" width="19" bestFit="1" customWidth="1"/>
    <col min="3" max="7" width="5.7109375" customWidth="1"/>
    <col min="8" max="10" width="7.140625" customWidth="1"/>
  </cols>
  <sheetData>
    <row r="1" spans="1:10" x14ac:dyDescent="0.2">
      <c r="A1" s="167" t="s">
        <v>63</v>
      </c>
      <c r="B1" s="167" t="s">
        <v>63</v>
      </c>
      <c r="C1" s="167" t="s">
        <v>63</v>
      </c>
      <c r="D1" s="167" t="s">
        <v>63</v>
      </c>
      <c r="E1" s="167" t="s">
        <v>63</v>
      </c>
      <c r="F1" s="167" t="s">
        <v>63</v>
      </c>
      <c r="G1" s="167" t="s">
        <v>63</v>
      </c>
      <c r="H1" s="167" t="s">
        <v>63</v>
      </c>
      <c r="I1" s="167" t="s">
        <v>63</v>
      </c>
      <c r="J1" s="167" t="s">
        <v>63</v>
      </c>
    </row>
    <row r="2" spans="1:10" x14ac:dyDescent="0.2">
      <c r="A2" s="168" t="s">
        <v>36</v>
      </c>
      <c r="B2" s="168" t="s">
        <v>33</v>
      </c>
      <c r="C2" s="180" t="s">
        <v>40</v>
      </c>
      <c r="D2" s="181" t="s">
        <v>4</v>
      </c>
      <c r="E2" s="182" t="s">
        <v>5</v>
      </c>
      <c r="F2" s="181" t="s">
        <v>6</v>
      </c>
      <c r="G2" s="182" t="s">
        <v>7</v>
      </c>
      <c r="H2" s="181" t="s">
        <v>41</v>
      </c>
      <c r="I2" s="181" t="s">
        <v>376</v>
      </c>
      <c r="J2" s="181" t="s">
        <v>42</v>
      </c>
    </row>
    <row r="3" spans="1:10" x14ac:dyDescent="0.2">
      <c r="A3" s="169" t="s">
        <v>233</v>
      </c>
      <c r="B3" s="170" t="s">
        <v>87</v>
      </c>
      <c r="C3" s="171">
        <v>8</v>
      </c>
      <c r="D3" s="172">
        <v>23</v>
      </c>
      <c r="E3" s="173">
        <v>8</v>
      </c>
      <c r="F3" s="174">
        <v>12</v>
      </c>
      <c r="G3" s="173">
        <v>5</v>
      </c>
      <c r="H3" s="175">
        <f t="shared" ref="H3:H7" si="0">IF(D3=0,0,E3/D3)</f>
        <v>0.34782608695652173</v>
      </c>
      <c r="I3" s="175">
        <f t="shared" ref="I3:I7" si="1">IF(D3=0,0,F3/D3)</f>
        <v>0.52173913043478259</v>
      </c>
      <c r="J3" s="176">
        <f t="shared" ref="J3:J7" si="2">G3/C3</f>
        <v>0.625</v>
      </c>
    </row>
    <row r="4" spans="1:10" x14ac:dyDescent="0.2">
      <c r="A4" s="169" t="s">
        <v>233</v>
      </c>
      <c r="B4" s="177" t="s">
        <v>260</v>
      </c>
      <c r="C4" s="171">
        <v>9</v>
      </c>
      <c r="D4" s="177">
        <v>37</v>
      </c>
      <c r="E4" s="178">
        <v>15</v>
      </c>
      <c r="F4" s="177">
        <v>13</v>
      </c>
      <c r="G4" s="178">
        <v>4</v>
      </c>
      <c r="H4" s="175">
        <f t="shared" si="0"/>
        <v>0.40540540540540543</v>
      </c>
      <c r="I4" s="175">
        <f t="shared" si="1"/>
        <v>0.35135135135135137</v>
      </c>
      <c r="J4" s="176">
        <f t="shared" si="2"/>
        <v>0.44444444444444442</v>
      </c>
    </row>
    <row r="5" spans="1:10" x14ac:dyDescent="0.2">
      <c r="A5" s="169" t="s">
        <v>233</v>
      </c>
      <c r="B5" s="179" t="s">
        <v>292</v>
      </c>
      <c r="C5" s="171">
        <v>9</v>
      </c>
      <c r="D5" s="174">
        <v>39</v>
      </c>
      <c r="E5" s="173">
        <v>16</v>
      </c>
      <c r="F5" s="174">
        <v>14</v>
      </c>
      <c r="G5" s="173">
        <v>5</v>
      </c>
      <c r="H5" s="175">
        <f t="shared" si="0"/>
        <v>0.41025641025641024</v>
      </c>
      <c r="I5" s="175">
        <f t="shared" si="1"/>
        <v>0.35897435897435898</v>
      </c>
      <c r="J5" s="176">
        <f t="shared" si="2"/>
        <v>0.55555555555555558</v>
      </c>
    </row>
    <row r="6" spans="1:10" x14ac:dyDescent="0.2">
      <c r="A6" s="169" t="s">
        <v>233</v>
      </c>
      <c r="B6" s="179" t="s">
        <v>212</v>
      </c>
      <c r="C6" s="171">
        <v>3</v>
      </c>
      <c r="D6" s="174">
        <v>3</v>
      </c>
      <c r="E6" s="173">
        <v>0</v>
      </c>
      <c r="F6" s="174">
        <v>3</v>
      </c>
      <c r="G6" s="173">
        <v>0</v>
      </c>
      <c r="H6" s="175">
        <f t="shared" si="0"/>
        <v>0</v>
      </c>
      <c r="I6" s="175">
        <f t="shared" si="1"/>
        <v>1</v>
      </c>
      <c r="J6" s="176">
        <f t="shared" si="2"/>
        <v>0</v>
      </c>
    </row>
    <row r="7" spans="1:10" x14ac:dyDescent="0.2">
      <c r="A7" s="169" t="s">
        <v>233</v>
      </c>
      <c r="B7" s="179" t="s">
        <v>126</v>
      </c>
      <c r="C7" s="171">
        <v>9</v>
      </c>
      <c r="D7" s="174">
        <v>32</v>
      </c>
      <c r="E7" s="173">
        <v>7</v>
      </c>
      <c r="F7" s="174">
        <v>9</v>
      </c>
      <c r="G7" s="173">
        <v>2</v>
      </c>
      <c r="H7" s="175">
        <f t="shared" si="0"/>
        <v>0.21875</v>
      </c>
      <c r="I7" s="175">
        <f t="shared" si="1"/>
        <v>0.28125</v>
      </c>
      <c r="J7" s="176">
        <f t="shared" si="2"/>
        <v>0.22222222222222221</v>
      </c>
    </row>
    <row r="8" spans="1:10" x14ac:dyDescent="0.2">
      <c r="A8" s="169" t="s">
        <v>233</v>
      </c>
      <c r="B8" s="179" t="s">
        <v>183</v>
      </c>
      <c r="C8" s="171">
        <v>9</v>
      </c>
      <c r="D8" s="174">
        <v>19</v>
      </c>
      <c r="E8" s="173">
        <v>1</v>
      </c>
      <c r="F8" s="174">
        <v>10</v>
      </c>
      <c r="G8" s="173">
        <v>35</v>
      </c>
      <c r="H8" s="175">
        <f t="shared" ref="H8:H71" si="3">IF(D8=0,0,E8/D8)</f>
        <v>5.2631578947368418E-2</v>
      </c>
      <c r="I8" s="175">
        <f t="shared" ref="I8:I71" si="4">IF(D8=0,0,F8/D8)</f>
        <v>0.52631578947368418</v>
      </c>
      <c r="J8" s="176">
        <f t="shared" ref="J8:J71" si="5">G8/C8</f>
        <v>3.8888888888888888</v>
      </c>
    </row>
    <row r="9" spans="1:10" x14ac:dyDescent="0.2">
      <c r="A9" s="169" t="s">
        <v>233</v>
      </c>
      <c r="B9" s="179" t="s">
        <v>293</v>
      </c>
      <c r="C9" s="171">
        <v>9</v>
      </c>
      <c r="D9" s="174">
        <v>33</v>
      </c>
      <c r="E9" s="173">
        <v>9</v>
      </c>
      <c r="F9" s="174">
        <v>12</v>
      </c>
      <c r="G9" s="173">
        <v>8</v>
      </c>
      <c r="H9" s="175">
        <f t="shared" si="3"/>
        <v>0.27272727272727271</v>
      </c>
      <c r="I9" s="175">
        <f t="shared" si="4"/>
        <v>0.36363636363636365</v>
      </c>
      <c r="J9" s="176">
        <f t="shared" si="5"/>
        <v>0.88888888888888884</v>
      </c>
    </row>
    <row r="10" spans="1:10" x14ac:dyDescent="0.2">
      <c r="A10" s="169" t="s">
        <v>233</v>
      </c>
      <c r="B10" s="179" t="s">
        <v>346</v>
      </c>
      <c r="C10" s="171">
        <v>7</v>
      </c>
      <c r="D10" s="174">
        <v>13</v>
      </c>
      <c r="E10" s="173">
        <v>0</v>
      </c>
      <c r="F10" s="174">
        <v>13</v>
      </c>
      <c r="G10" s="173">
        <v>1</v>
      </c>
      <c r="H10" s="175">
        <f t="shared" si="3"/>
        <v>0</v>
      </c>
      <c r="I10" s="175">
        <f t="shared" si="4"/>
        <v>1</v>
      </c>
      <c r="J10" s="176">
        <f t="shared" si="5"/>
        <v>0.14285714285714285</v>
      </c>
    </row>
    <row r="11" spans="1:10" x14ac:dyDescent="0.2">
      <c r="A11" s="169" t="s">
        <v>233</v>
      </c>
      <c r="B11" s="179" t="s">
        <v>347</v>
      </c>
      <c r="C11" s="171">
        <v>8</v>
      </c>
      <c r="D11" s="174">
        <v>18</v>
      </c>
      <c r="E11" s="173">
        <v>0</v>
      </c>
      <c r="F11" s="174">
        <v>9</v>
      </c>
      <c r="G11" s="173">
        <v>1</v>
      </c>
      <c r="H11" s="175">
        <f t="shared" si="3"/>
        <v>0</v>
      </c>
      <c r="I11" s="175">
        <f t="shared" si="4"/>
        <v>0.5</v>
      </c>
      <c r="J11" s="176">
        <f t="shared" si="5"/>
        <v>0.125</v>
      </c>
    </row>
    <row r="12" spans="1:10" x14ac:dyDescent="0.2">
      <c r="A12" s="169" t="s">
        <v>233</v>
      </c>
      <c r="B12" s="179" t="s">
        <v>348</v>
      </c>
      <c r="C12" s="171">
        <v>1</v>
      </c>
      <c r="D12" s="174">
        <v>1</v>
      </c>
      <c r="E12" s="173">
        <v>0</v>
      </c>
      <c r="F12" s="174">
        <v>1</v>
      </c>
      <c r="G12" s="173">
        <v>0</v>
      </c>
      <c r="H12" s="175">
        <f t="shared" si="3"/>
        <v>0</v>
      </c>
      <c r="I12" s="175">
        <f t="shared" si="4"/>
        <v>1</v>
      </c>
      <c r="J12" s="176">
        <f t="shared" si="5"/>
        <v>0</v>
      </c>
    </row>
    <row r="13" spans="1:10" x14ac:dyDescent="0.2">
      <c r="A13" s="169" t="s">
        <v>138</v>
      </c>
      <c r="B13" s="179" t="s">
        <v>105</v>
      </c>
      <c r="C13" s="171">
        <v>6</v>
      </c>
      <c r="D13" s="174">
        <v>14</v>
      </c>
      <c r="E13" s="173">
        <v>0</v>
      </c>
      <c r="F13" s="174">
        <v>10</v>
      </c>
      <c r="G13" s="173">
        <v>0</v>
      </c>
      <c r="H13" s="175">
        <f t="shared" si="3"/>
        <v>0</v>
      </c>
      <c r="I13" s="175">
        <f t="shared" si="4"/>
        <v>0.7142857142857143</v>
      </c>
      <c r="J13" s="176">
        <f t="shared" si="5"/>
        <v>0</v>
      </c>
    </row>
    <row r="14" spans="1:10" x14ac:dyDescent="0.2">
      <c r="A14" s="169" t="s">
        <v>138</v>
      </c>
      <c r="B14" s="179" t="s">
        <v>213</v>
      </c>
      <c r="C14" s="171">
        <v>7</v>
      </c>
      <c r="D14" s="174">
        <v>6</v>
      </c>
      <c r="E14" s="173">
        <v>0</v>
      </c>
      <c r="F14" s="174">
        <v>6</v>
      </c>
      <c r="G14" s="173">
        <v>0</v>
      </c>
      <c r="H14" s="175">
        <f t="shared" si="3"/>
        <v>0</v>
      </c>
      <c r="I14" s="175">
        <f t="shared" si="4"/>
        <v>1</v>
      </c>
      <c r="J14" s="176">
        <f t="shared" si="5"/>
        <v>0</v>
      </c>
    </row>
    <row r="15" spans="1:10" x14ac:dyDescent="0.2">
      <c r="A15" s="169" t="s">
        <v>138</v>
      </c>
      <c r="B15" s="179" t="s">
        <v>214</v>
      </c>
      <c r="C15" s="171">
        <v>7</v>
      </c>
      <c r="D15" s="174">
        <v>19</v>
      </c>
      <c r="E15" s="173">
        <v>1</v>
      </c>
      <c r="F15" s="174">
        <v>13</v>
      </c>
      <c r="G15" s="173">
        <v>24</v>
      </c>
      <c r="H15" s="175">
        <f t="shared" si="3"/>
        <v>5.2631578947368418E-2</v>
      </c>
      <c r="I15" s="175">
        <f t="shared" si="4"/>
        <v>0.68421052631578949</v>
      </c>
      <c r="J15" s="176">
        <f t="shared" si="5"/>
        <v>3.4285714285714284</v>
      </c>
    </row>
    <row r="16" spans="1:10" x14ac:dyDescent="0.2">
      <c r="A16" s="169" t="s">
        <v>138</v>
      </c>
      <c r="B16" s="179" t="s">
        <v>281</v>
      </c>
      <c r="C16" s="171">
        <v>7</v>
      </c>
      <c r="D16" s="174">
        <v>21</v>
      </c>
      <c r="E16" s="173">
        <v>2</v>
      </c>
      <c r="F16" s="174">
        <v>11</v>
      </c>
      <c r="G16" s="173">
        <v>1</v>
      </c>
      <c r="H16" s="175">
        <f t="shared" si="3"/>
        <v>9.5238095238095233E-2</v>
      </c>
      <c r="I16" s="175">
        <f t="shared" si="4"/>
        <v>0.52380952380952384</v>
      </c>
      <c r="J16" s="176">
        <f t="shared" si="5"/>
        <v>0.14285714285714285</v>
      </c>
    </row>
    <row r="17" spans="1:10" x14ac:dyDescent="0.2">
      <c r="A17" s="169" t="s">
        <v>138</v>
      </c>
      <c r="B17" s="179" t="s">
        <v>361</v>
      </c>
      <c r="C17" s="171">
        <v>5</v>
      </c>
      <c r="D17" s="174">
        <v>10</v>
      </c>
      <c r="E17" s="173">
        <v>0</v>
      </c>
      <c r="F17" s="174">
        <v>9</v>
      </c>
      <c r="G17" s="173">
        <v>1</v>
      </c>
      <c r="H17" s="175">
        <f t="shared" si="3"/>
        <v>0</v>
      </c>
      <c r="I17" s="175">
        <f t="shared" si="4"/>
        <v>0.9</v>
      </c>
      <c r="J17" s="176">
        <f t="shared" si="5"/>
        <v>0.2</v>
      </c>
    </row>
    <row r="18" spans="1:10" x14ac:dyDescent="0.2">
      <c r="A18" s="169" t="s">
        <v>138</v>
      </c>
      <c r="B18" s="179" t="s">
        <v>294</v>
      </c>
      <c r="C18" s="171">
        <v>7</v>
      </c>
      <c r="D18" s="174">
        <v>20</v>
      </c>
      <c r="E18" s="173">
        <v>0</v>
      </c>
      <c r="F18" s="174">
        <v>15</v>
      </c>
      <c r="G18" s="173">
        <v>2</v>
      </c>
      <c r="H18" s="175">
        <f t="shared" si="3"/>
        <v>0</v>
      </c>
      <c r="I18" s="175">
        <f t="shared" si="4"/>
        <v>0.75</v>
      </c>
      <c r="J18" s="176">
        <f t="shared" si="5"/>
        <v>0.2857142857142857</v>
      </c>
    </row>
    <row r="19" spans="1:10" x14ac:dyDescent="0.2">
      <c r="A19" s="169" t="s">
        <v>138</v>
      </c>
      <c r="B19" s="179" t="s">
        <v>217</v>
      </c>
      <c r="C19" s="171">
        <v>7</v>
      </c>
      <c r="D19" s="174">
        <v>11</v>
      </c>
      <c r="E19" s="173">
        <v>0</v>
      </c>
      <c r="F19" s="174">
        <v>6</v>
      </c>
      <c r="G19" s="173">
        <v>0</v>
      </c>
      <c r="H19" s="175">
        <f t="shared" si="3"/>
        <v>0</v>
      </c>
      <c r="I19" s="175">
        <f t="shared" si="4"/>
        <v>0.54545454545454541</v>
      </c>
      <c r="J19" s="176">
        <f t="shared" si="5"/>
        <v>0</v>
      </c>
    </row>
    <row r="20" spans="1:10" x14ac:dyDescent="0.2">
      <c r="A20" s="169" t="s">
        <v>138</v>
      </c>
      <c r="B20" s="179" t="s">
        <v>227</v>
      </c>
      <c r="C20" s="171">
        <v>3</v>
      </c>
      <c r="D20" s="174">
        <v>10</v>
      </c>
      <c r="E20" s="173">
        <v>0</v>
      </c>
      <c r="F20" s="174">
        <v>5</v>
      </c>
      <c r="G20" s="173">
        <v>0</v>
      </c>
      <c r="H20" s="175">
        <f t="shared" si="3"/>
        <v>0</v>
      </c>
      <c r="I20" s="175">
        <f t="shared" si="4"/>
        <v>0.5</v>
      </c>
      <c r="J20" s="176">
        <f t="shared" si="5"/>
        <v>0</v>
      </c>
    </row>
    <row r="21" spans="1:10" x14ac:dyDescent="0.2">
      <c r="A21" s="169" t="s">
        <v>138</v>
      </c>
      <c r="B21" s="179" t="s">
        <v>352</v>
      </c>
      <c r="C21" s="171">
        <v>7</v>
      </c>
      <c r="D21" s="174">
        <v>18</v>
      </c>
      <c r="E21" s="173">
        <v>1</v>
      </c>
      <c r="F21" s="174">
        <v>13</v>
      </c>
      <c r="G21" s="173">
        <v>5</v>
      </c>
      <c r="H21" s="175">
        <f t="shared" si="3"/>
        <v>5.5555555555555552E-2</v>
      </c>
      <c r="I21" s="175">
        <f t="shared" si="4"/>
        <v>0.72222222222222221</v>
      </c>
      <c r="J21" s="176">
        <f t="shared" si="5"/>
        <v>0.7142857142857143</v>
      </c>
    </row>
    <row r="22" spans="1:10" x14ac:dyDescent="0.2">
      <c r="A22" s="169" t="s">
        <v>138</v>
      </c>
      <c r="B22" s="179" t="s">
        <v>275</v>
      </c>
      <c r="C22" s="171">
        <v>1</v>
      </c>
      <c r="D22" s="174">
        <v>1</v>
      </c>
      <c r="E22" s="173">
        <v>0</v>
      </c>
      <c r="F22" s="174">
        <v>0</v>
      </c>
      <c r="G22" s="173">
        <v>0</v>
      </c>
      <c r="H22" s="175">
        <f t="shared" si="3"/>
        <v>0</v>
      </c>
      <c r="I22" s="175">
        <f t="shared" si="4"/>
        <v>0</v>
      </c>
      <c r="J22" s="176">
        <f t="shared" si="5"/>
        <v>0</v>
      </c>
    </row>
    <row r="23" spans="1:10" x14ac:dyDescent="0.2">
      <c r="A23" s="169" t="s">
        <v>139</v>
      </c>
      <c r="B23" s="179" t="s">
        <v>166</v>
      </c>
      <c r="C23" s="171">
        <v>7</v>
      </c>
      <c r="D23" s="174">
        <v>7</v>
      </c>
      <c r="E23" s="173">
        <v>0</v>
      </c>
      <c r="F23" s="174">
        <v>2</v>
      </c>
      <c r="G23" s="173">
        <v>5</v>
      </c>
      <c r="H23" s="175">
        <f t="shared" si="3"/>
        <v>0</v>
      </c>
      <c r="I23" s="175">
        <f t="shared" si="4"/>
        <v>0.2857142857142857</v>
      </c>
      <c r="J23" s="176">
        <f t="shared" si="5"/>
        <v>0.7142857142857143</v>
      </c>
    </row>
    <row r="24" spans="1:10" x14ac:dyDescent="0.2">
      <c r="A24" s="169" t="s">
        <v>139</v>
      </c>
      <c r="B24" s="179" t="s">
        <v>167</v>
      </c>
      <c r="C24" s="171">
        <v>8</v>
      </c>
      <c r="D24" s="174">
        <v>33</v>
      </c>
      <c r="E24" s="173">
        <v>18</v>
      </c>
      <c r="F24" s="174">
        <v>6</v>
      </c>
      <c r="G24" s="173">
        <v>6</v>
      </c>
      <c r="H24" s="175">
        <f t="shared" si="3"/>
        <v>0.54545454545454541</v>
      </c>
      <c r="I24" s="175">
        <f t="shared" si="4"/>
        <v>0.18181818181818182</v>
      </c>
      <c r="J24" s="176">
        <f t="shared" si="5"/>
        <v>0.75</v>
      </c>
    </row>
    <row r="25" spans="1:10" x14ac:dyDescent="0.2">
      <c r="A25" s="169" t="s">
        <v>139</v>
      </c>
      <c r="B25" s="179" t="s">
        <v>191</v>
      </c>
      <c r="C25" s="171">
        <v>4</v>
      </c>
      <c r="D25" s="174">
        <v>4</v>
      </c>
      <c r="E25" s="173">
        <v>0</v>
      </c>
      <c r="F25" s="174">
        <v>3</v>
      </c>
      <c r="G25" s="173">
        <v>1</v>
      </c>
      <c r="H25" s="175">
        <f t="shared" si="3"/>
        <v>0</v>
      </c>
      <c r="I25" s="175">
        <f t="shared" si="4"/>
        <v>0.75</v>
      </c>
      <c r="J25" s="176">
        <f t="shared" si="5"/>
        <v>0.25</v>
      </c>
    </row>
    <row r="26" spans="1:10" x14ac:dyDescent="0.2">
      <c r="A26" s="169" t="s">
        <v>139</v>
      </c>
      <c r="B26" s="179" t="s">
        <v>132</v>
      </c>
      <c r="C26" s="171">
        <v>5</v>
      </c>
      <c r="D26" s="174">
        <v>8</v>
      </c>
      <c r="E26" s="173">
        <v>2</v>
      </c>
      <c r="F26" s="174">
        <v>3</v>
      </c>
      <c r="G26" s="173">
        <v>0</v>
      </c>
      <c r="H26" s="175">
        <f t="shared" si="3"/>
        <v>0.25</v>
      </c>
      <c r="I26" s="175">
        <f t="shared" si="4"/>
        <v>0.375</v>
      </c>
      <c r="J26" s="176">
        <f t="shared" si="5"/>
        <v>0</v>
      </c>
    </row>
    <row r="27" spans="1:10" x14ac:dyDescent="0.2">
      <c r="A27" s="169" t="s">
        <v>139</v>
      </c>
      <c r="B27" s="179" t="s">
        <v>224</v>
      </c>
      <c r="C27" s="171">
        <v>8</v>
      </c>
      <c r="D27" s="174">
        <v>32</v>
      </c>
      <c r="E27" s="173">
        <v>13</v>
      </c>
      <c r="F27" s="174">
        <v>8</v>
      </c>
      <c r="G27" s="173">
        <v>53</v>
      </c>
      <c r="H27" s="175">
        <f t="shared" si="3"/>
        <v>0.40625</v>
      </c>
      <c r="I27" s="175">
        <f t="shared" si="4"/>
        <v>0.25</v>
      </c>
      <c r="J27" s="176">
        <f t="shared" si="5"/>
        <v>6.625</v>
      </c>
    </row>
    <row r="28" spans="1:10" x14ac:dyDescent="0.2">
      <c r="A28" s="169" t="s">
        <v>139</v>
      </c>
      <c r="B28" s="179" t="s">
        <v>225</v>
      </c>
      <c r="C28" s="171">
        <v>7</v>
      </c>
      <c r="D28" s="174">
        <v>22</v>
      </c>
      <c r="E28" s="173">
        <v>4</v>
      </c>
      <c r="F28" s="174">
        <v>8</v>
      </c>
      <c r="G28" s="173">
        <v>2</v>
      </c>
      <c r="H28" s="175">
        <f t="shared" si="3"/>
        <v>0.18181818181818182</v>
      </c>
      <c r="I28" s="175">
        <f t="shared" si="4"/>
        <v>0.36363636363636365</v>
      </c>
      <c r="J28" s="176">
        <f t="shared" si="5"/>
        <v>0.2857142857142857</v>
      </c>
    </row>
    <row r="29" spans="1:10" x14ac:dyDescent="0.2">
      <c r="A29" s="169" t="s">
        <v>139</v>
      </c>
      <c r="B29" s="179" t="s">
        <v>216</v>
      </c>
      <c r="C29" s="171">
        <v>5</v>
      </c>
      <c r="D29" s="174">
        <v>5</v>
      </c>
      <c r="E29" s="173">
        <v>1</v>
      </c>
      <c r="F29" s="174">
        <v>3</v>
      </c>
      <c r="G29" s="173">
        <v>0</v>
      </c>
      <c r="H29" s="175">
        <f t="shared" si="3"/>
        <v>0.2</v>
      </c>
      <c r="I29" s="175">
        <f t="shared" si="4"/>
        <v>0.6</v>
      </c>
      <c r="J29" s="176">
        <f t="shared" si="5"/>
        <v>0</v>
      </c>
    </row>
    <row r="30" spans="1:10" x14ac:dyDescent="0.2">
      <c r="A30" s="169" t="s">
        <v>139</v>
      </c>
      <c r="B30" s="179" t="s">
        <v>242</v>
      </c>
      <c r="C30" s="171">
        <v>7</v>
      </c>
      <c r="D30" s="174">
        <v>27</v>
      </c>
      <c r="E30" s="173">
        <v>11</v>
      </c>
      <c r="F30" s="174">
        <v>6</v>
      </c>
      <c r="G30" s="173">
        <v>4</v>
      </c>
      <c r="H30" s="175">
        <f t="shared" si="3"/>
        <v>0.40740740740740738</v>
      </c>
      <c r="I30" s="175">
        <f t="shared" si="4"/>
        <v>0.22222222222222221</v>
      </c>
      <c r="J30" s="176">
        <f t="shared" si="5"/>
        <v>0.5714285714285714</v>
      </c>
    </row>
    <row r="31" spans="1:10" x14ac:dyDescent="0.2">
      <c r="A31" s="169" t="s">
        <v>139</v>
      </c>
      <c r="B31" s="179" t="s">
        <v>316</v>
      </c>
      <c r="C31" s="171">
        <v>7</v>
      </c>
      <c r="D31" s="174">
        <v>30</v>
      </c>
      <c r="E31" s="173">
        <v>10</v>
      </c>
      <c r="F31" s="174">
        <v>15</v>
      </c>
      <c r="G31" s="173">
        <v>0</v>
      </c>
      <c r="H31" s="175">
        <f t="shared" si="3"/>
        <v>0.33333333333333331</v>
      </c>
      <c r="I31" s="175">
        <f t="shared" si="4"/>
        <v>0.5</v>
      </c>
      <c r="J31" s="176">
        <f t="shared" si="5"/>
        <v>0</v>
      </c>
    </row>
    <row r="32" spans="1:10" x14ac:dyDescent="0.2">
      <c r="A32" s="169" t="s">
        <v>139</v>
      </c>
      <c r="B32" s="179" t="s">
        <v>317</v>
      </c>
      <c r="C32" s="171">
        <v>8</v>
      </c>
      <c r="D32" s="174">
        <v>32</v>
      </c>
      <c r="E32" s="173">
        <v>11</v>
      </c>
      <c r="F32" s="174">
        <v>12</v>
      </c>
      <c r="G32" s="173">
        <v>18</v>
      </c>
      <c r="H32" s="175">
        <f t="shared" si="3"/>
        <v>0.34375</v>
      </c>
      <c r="I32" s="175">
        <f t="shared" si="4"/>
        <v>0.375</v>
      </c>
      <c r="J32" s="176">
        <f t="shared" si="5"/>
        <v>2.25</v>
      </c>
    </row>
    <row r="33" spans="1:10" x14ac:dyDescent="0.2">
      <c r="A33" s="169" t="s">
        <v>59</v>
      </c>
      <c r="B33" s="179" t="s">
        <v>56</v>
      </c>
      <c r="C33" s="171">
        <v>7</v>
      </c>
      <c r="D33" s="174">
        <v>24</v>
      </c>
      <c r="E33" s="173">
        <v>13</v>
      </c>
      <c r="F33" s="174">
        <v>2</v>
      </c>
      <c r="G33" s="173">
        <v>4</v>
      </c>
      <c r="H33" s="175">
        <f t="shared" si="3"/>
        <v>0.54166666666666663</v>
      </c>
      <c r="I33" s="175">
        <f t="shared" si="4"/>
        <v>8.3333333333333329E-2</v>
      </c>
      <c r="J33" s="176">
        <f t="shared" si="5"/>
        <v>0.5714285714285714</v>
      </c>
    </row>
    <row r="34" spans="1:10" x14ac:dyDescent="0.2">
      <c r="A34" s="169" t="s">
        <v>59</v>
      </c>
      <c r="B34" s="179" t="s">
        <v>297</v>
      </c>
      <c r="C34" s="171">
        <v>7</v>
      </c>
      <c r="D34" s="174">
        <v>33</v>
      </c>
      <c r="E34" s="173">
        <v>19</v>
      </c>
      <c r="F34" s="174">
        <v>5</v>
      </c>
      <c r="G34" s="173">
        <v>2</v>
      </c>
      <c r="H34" s="175">
        <f t="shared" si="3"/>
        <v>0.5757575757575758</v>
      </c>
      <c r="I34" s="175">
        <f t="shared" si="4"/>
        <v>0.15151515151515152</v>
      </c>
      <c r="J34" s="176">
        <f t="shared" si="5"/>
        <v>0.2857142857142857</v>
      </c>
    </row>
    <row r="35" spans="1:10" x14ac:dyDescent="0.2">
      <c r="A35" s="169" t="s">
        <v>59</v>
      </c>
      <c r="B35" s="179" t="s">
        <v>44</v>
      </c>
      <c r="C35" s="171">
        <v>8</v>
      </c>
      <c r="D35" s="174">
        <v>25</v>
      </c>
      <c r="E35" s="173">
        <v>11</v>
      </c>
      <c r="F35" s="174">
        <v>9</v>
      </c>
      <c r="G35" s="173">
        <v>2</v>
      </c>
      <c r="H35" s="175">
        <f t="shared" si="3"/>
        <v>0.44</v>
      </c>
      <c r="I35" s="175">
        <f t="shared" si="4"/>
        <v>0.36</v>
      </c>
      <c r="J35" s="176">
        <f t="shared" si="5"/>
        <v>0.25</v>
      </c>
    </row>
    <row r="36" spans="1:10" x14ac:dyDescent="0.2">
      <c r="A36" s="169" t="s">
        <v>59</v>
      </c>
      <c r="B36" s="179" t="s">
        <v>201</v>
      </c>
      <c r="C36" s="171">
        <v>3</v>
      </c>
      <c r="D36" s="174">
        <v>3</v>
      </c>
      <c r="E36" s="173">
        <v>0</v>
      </c>
      <c r="F36" s="174">
        <v>3</v>
      </c>
      <c r="G36" s="173">
        <v>1</v>
      </c>
      <c r="H36" s="175">
        <f t="shared" si="3"/>
        <v>0</v>
      </c>
      <c r="I36" s="175">
        <f t="shared" si="4"/>
        <v>1</v>
      </c>
      <c r="J36" s="176">
        <f t="shared" si="5"/>
        <v>0.33333333333333331</v>
      </c>
    </row>
    <row r="37" spans="1:10" x14ac:dyDescent="0.2">
      <c r="A37" s="169" t="s">
        <v>59</v>
      </c>
      <c r="B37" s="179" t="s">
        <v>220</v>
      </c>
      <c r="C37" s="171">
        <v>8</v>
      </c>
      <c r="D37" s="174">
        <v>32</v>
      </c>
      <c r="E37" s="173">
        <v>15</v>
      </c>
      <c r="F37" s="174">
        <v>4</v>
      </c>
      <c r="G37" s="173">
        <v>28</v>
      </c>
      <c r="H37" s="175">
        <f t="shared" si="3"/>
        <v>0.46875</v>
      </c>
      <c r="I37" s="175">
        <f t="shared" si="4"/>
        <v>0.125</v>
      </c>
      <c r="J37" s="176">
        <f t="shared" si="5"/>
        <v>3.5</v>
      </c>
    </row>
    <row r="38" spans="1:10" x14ac:dyDescent="0.2">
      <c r="A38" s="169" t="s">
        <v>59</v>
      </c>
      <c r="B38" s="179" t="s">
        <v>151</v>
      </c>
      <c r="C38" s="171">
        <v>4</v>
      </c>
      <c r="D38" s="174">
        <v>9</v>
      </c>
      <c r="E38" s="173">
        <v>4</v>
      </c>
      <c r="F38" s="174">
        <v>1</v>
      </c>
      <c r="G38" s="173">
        <v>20</v>
      </c>
      <c r="H38" s="175">
        <f t="shared" si="3"/>
        <v>0.44444444444444442</v>
      </c>
      <c r="I38" s="175">
        <f t="shared" si="4"/>
        <v>0.1111111111111111</v>
      </c>
      <c r="J38" s="176">
        <f t="shared" si="5"/>
        <v>5</v>
      </c>
    </row>
    <row r="39" spans="1:10" x14ac:dyDescent="0.2">
      <c r="A39" s="169" t="s">
        <v>59</v>
      </c>
      <c r="B39" s="179" t="s">
        <v>124</v>
      </c>
      <c r="C39" s="171">
        <v>6</v>
      </c>
      <c r="D39" s="174">
        <v>27</v>
      </c>
      <c r="E39" s="173">
        <v>8</v>
      </c>
      <c r="F39" s="174">
        <v>7</v>
      </c>
      <c r="G39" s="173">
        <v>2</v>
      </c>
      <c r="H39" s="175">
        <f t="shared" si="3"/>
        <v>0.29629629629629628</v>
      </c>
      <c r="I39" s="175">
        <f t="shared" si="4"/>
        <v>0.25925925925925924</v>
      </c>
      <c r="J39" s="176">
        <f t="shared" si="5"/>
        <v>0.33333333333333331</v>
      </c>
    </row>
    <row r="40" spans="1:10" x14ac:dyDescent="0.2">
      <c r="A40" s="169" t="s">
        <v>59</v>
      </c>
      <c r="B40" s="179" t="s">
        <v>123</v>
      </c>
      <c r="C40" s="171">
        <v>9</v>
      </c>
      <c r="D40" s="174">
        <v>36</v>
      </c>
      <c r="E40" s="173">
        <v>20</v>
      </c>
      <c r="F40" s="174">
        <v>7</v>
      </c>
      <c r="G40" s="173">
        <v>17</v>
      </c>
      <c r="H40" s="175">
        <f t="shared" si="3"/>
        <v>0.55555555555555558</v>
      </c>
      <c r="I40" s="175">
        <f t="shared" si="4"/>
        <v>0.19444444444444445</v>
      </c>
      <c r="J40" s="176">
        <f t="shared" si="5"/>
        <v>1.8888888888888888</v>
      </c>
    </row>
    <row r="41" spans="1:10" x14ac:dyDescent="0.2">
      <c r="A41" s="169" t="s">
        <v>59</v>
      </c>
      <c r="B41" s="179" t="s">
        <v>284</v>
      </c>
      <c r="C41" s="171">
        <v>7</v>
      </c>
      <c r="D41" s="174">
        <v>23</v>
      </c>
      <c r="E41" s="173">
        <v>12</v>
      </c>
      <c r="F41" s="174">
        <v>5</v>
      </c>
      <c r="G41" s="173">
        <v>1</v>
      </c>
      <c r="H41" s="175">
        <f t="shared" si="3"/>
        <v>0.52173913043478259</v>
      </c>
      <c r="I41" s="175">
        <f t="shared" si="4"/>
        <v>0.21739130434782608</v>
      </c>
      <c r="J41" s="176">
        <f t="shared" si="5"/>
        <v>0.14285714285714285</v>
      </c>
    </row>
    <row r="42" spans="1:10" x14ac:dyDescent="0.2">
      <c r="A42" s="169" t="s">
        <v>59</v>
      </c>
      <c r="B42" s="179" t="s">
        <v>115</v>
      </c>
      <c r="C42" s="171">
        <v>4</v>
      </c>
      <c r="D42" s="174">
        <v>11</v>
      </c>
      <c r="E42" s="173">
        <v>4</v>
      </c>
      <c r="F42" s="174">
        <v>2</v>
      </c>
      <c r="G42" s="173">
        <v>2</v>
      </c>
      <c r="H42" s="175">
        <f t="shared" si="3"/>
        <v>0.36363636363636365</v>
      </c>
      <c r="I42" s="175">
        <f t="shared" si="4"/>
        <v>0.18181818181818182</v>
      </c>
      <c r="J42" s="176">
        <f t="shared" si="5"/>
        <v>0.5</v>
      </c>
    </row>
    <row r="43" spans="1:10" x14ac:dyDescent="0.2">
      <c r="A43" s="169" t="s">
        <v>59</v>
      </c>
      <c r="B43" s="179" t="s">
        <v>302</v>
      </c>
      <c r="C43" s="171">
        <v>4</v>
      </c>
      <c r="D43" s="174">
        <v>7</v>
      </c>
      <c r="E43" s="173">
        <v>1</v>
      </c>
      <c r="F43" s="174">
        <v>6</v>
      </c>
      <c r="G43" s="173">
        <v>7</v>
      </c>
      <c r="H43" s="175">
        <f t="shared" si="3"/>
        <v>0.14285714285714285</v>
      </c>
      <c r="I43" s="175">
        <f t="shared" si="4"/>
        <v>0.8571428571428571</v>
      </c>
      <c r="J43" s="176">
        <f t="shared" si="5"/>
        <v>1.75</v>
      </c>
    </row>
    <row r="44" spans="1:10" x14ac:dyDescent="0.2">
      <c r="A44" s="169" t="s">
        <v>59</v>
      </c>
      <c r="B44" s="179" t="s">
        <v>90</v>
      </c>
      <c r="C44" s="171">
        <v>2</v>
      </c>
      <c r="D44" s="174">
        <v>3</v>
      </c>
      <c r="E44" s="173">
        <v>0</v>
      </c>
      <c r="F44" s="174">
        <v>3</v>
      </c>
      <c r="G44" s="173">
        <v>0</v>
      </c>
      <c r="H44" s="175">
        <f t="shared" si="3"/>
        <v>0</v>
      </c>
      <c r="I44" s="175">
        <f t="shared" si="4"/>
        <v>1</v>
      </c>
      <c r="J44" s="176">
        <f t="shared" si="5"/>
        <v>0</v>
      </c>
    </row>
    <row r="45" spans="1:10" x14ac:dyDescent="0.2">
      <c r="A45" s="169" t="s">
        <v>59</v>
      </c>
      <c r="B45" s="179" t="s">
        <v>239</v>
      </c>
      <c r="C45" s="171">
        <v>5</v>
      </c>
      <c r="D45" s="174">
        <v>4</v>
      </c>
      <c r="E45" s="173">
        <v>0</v>
      </c>
      <c r="F45" s="174">
        <v>4</v>
      </c>
      <c r="G45" s="173">
        <v>10</v>
      </c>
      <c r="H45" s="175">
        <f t="shared" si="3"/>
        <v>0</v>
      </c>
      <c r="I45" s="175">
        <f t="shared" si="4"/>
        <v>1</v>
      </c>
      <c r="J45" s="176">
        <f t="shared" si="5"/>
        <v>2</v>
      </c>
    </row>
    <row r="46" spans="1:10" x14ac:dyDescent="0.2">
      <c r="A46" s="169" t="s">
        <v>59</v>
      </c>
      <c r="B46" s="179" t="s">
        <v>157</v>
      </c>
      <c r="C46" s="171">
        <v>4</v>
      </c>
      <c r="D46" s="174">
        <v>14</v>
      </c>
      <c r="E46" s="173">
        <v>2</v>
      </c>
      <c r="F46" s="174">
        <v>2</v>
      </c>
      <c r="G46" s="173">
        <v>3</v>
      </c>
      <c r="H46" s="175">
        <f t="shared" si="3"/>
        <v>0.14285714285714285</v>
      </c>
      <c r="I46" s="175">
        <f t="shared" si="4"/>
        <v>0.14285714285714285</v>
      </c>
      <c r="J46" s="176">
        <f t="shared" si="5"/>
        <v>0.75</v>
      </c>
    </row>
    <row r="47" spans="1:10" x14ac:dyDescent="0.2">
      <c r="A47" s="169" t="s">
        <v>59</v>
      </c>
      <c r="B47" s="179" t="s">
        <v>58</v>
      </c>
      <c r="C47" s="171">
        <v>1</v>
      </c>
      <c r="D47" s="174">
        <v>1</v>
      </c>
      <c r="E47" s="173">
        <v>0</v>
      </c>
      <c r="F47" s="174">
        <v>1</v>
      </c>
      <c r="G47" s="173">
        <v>0</v>
      </c>
      <c r="H47" s="175">
        <f t="shared" si="3"/>
        <v>0</v>
      </c>
      <c r="I47" s="175">
        <f t="shared" si="4"/>
        <v>1</v>
      </c>
      <c r="J47" s="176">
        <f t="shared" si="5"/>
        <v>0</v>
      </c>
    </row>
    <row r="48" spans="1:10" x14ac:dyDescent="0.2">
      <c r="A48" s="169" t="s">
        <v>62</v>
      </c>
      <c r="B48" s="179" t="s">
        <v>193</v>
      </c>
      <c r="C48" s="171">
        <v>8</v>
      </c>
      <c r="D48" s="174">
        <v>35</v>
      </c>
      <c r="E48" s="173">
        <v>19</v>
      </c>
      <c r="F48" s="174">
        <v>8</v>
      </c>
      <c r="G48" s="173">
        <v>4</v>
      </c>
      <c r="H48" s="175">
        <f t="shared" si="3"/>
        <v>0.54285714285714282</v>
      </c>
      <c r="I48" s="175">
        <f t="shared" si="4"/>
        <v>0.22857142857142856</v>
      </c>
      <c r="J48" s="176">
        <f t="shared" si="5"/>
        <v>0.5</v>
      </c>
    </row>
    <row r="49" spans="1:10" x14ac:dyDescent="0.2">
      <c r="A49" s="169" t="s">
        <v>62</v>
      </c>
      <c r="B49" s="179" t="s">
        <v>264</v>
      </c>
      <c r="C49" s="171">
        <v>7</v>
      </c>
      <c r="D49" s="174">
        <v>35</v>
      </c>
      <c r="E49" s="173">
        <v>14</v>
      </c>
      <c r="F49" s="174">
        <v>6</v>
      </c>
      <c r="G49" s="173">
        <v>7</v>
      </c>
      <c r="H49" s="175">
        <f t="shared" si="3"/>
        <v>0.4</v>
      </c>
      <c r="I49" s="175">
        <f t="shared" si="4"/>
        <v>0.17142857142857143</v>
      </c>
      <c r="J49" s="176">
        <f t="shared" si="5"/>
        <v>1</v>
      </c>
    </row>
    <row r="50" spans="1:10" x14ac:dyDescent="0.2">
      <c r="A50" s="169" t="s">
        <v>62</v>
      </c>
      <c r="B50" s="179" t="s">
        <v>325</v>
      </c>
      <c r="C50" s="171">
        <v>4</v>
      </c>
      <c r="D50" s="174">
        <v>7</v>
      </c>
      <c r="E50" s="173">
        <v>1</v>
      </c>
      <c r="F50" s="174">
        <v>3</v>
      </c>
      <c r="G50" s="173">
        <v>1</v>
      </c>
      <c r="H50" s="175">
        <f t="shared" si="3"/>
        <v>0.14285714285714285</v>
      </c>
      <c r="I50" s="175">
        <f t="shared" si="4"/>
        <v>0.42857142857142855</v>
      </c>
      <c r="J50" s="176">
        <f t="shared" si="5"/>
        <v>0.25</v>
      </c>
    </row>
    <row r="51" spans="1:10" x14ac:dyDescent="0.2">
      <c r="A51" s="169" t="s">
        <v>62</v>
      </c>
      <c r="B51" s="179" t="s">
        <v>128</v>
      </c>
      <c r="C51" s="171">
        <v>1</v>
      </c>
      <c r="D51" s="174">
        <v>2</v>
      </c>
      <c r="E51" s="173">
        <v>1</v>
      </c>
      <c r="F51" s="174">
        <v>0</v>
      </c>
      <c r="G51" s="173">
        <v>0</v>
      </c>
      <c r="H51" s="175">
        <f t="shared" si="3"/>
        <v>0.5</v>
      </c>
      <c r="I51" s="175">
        <f t="shared" si="4"/>
        <v>0</v>
      </c>
      <c r="J51" s="176">
        <f t="shared" si="5"/>
        <v>0</v>
      </c>
    </row>
    <row r="52" spans="1:10" x14ac:dyDescent="0.2">
      <c r="A52" s="169" t="s">
        <v>62</v>
      </c>
      <c r="B52" s="179" t="s">
        <v>45</v>
      </c>
      <c r="C52" s="171">
        <v>8</v>
      </c>
      <c r="D52" s="174">
        <v>13</v>
      </c>
      <c r="E52" s="173">
        <v>3</v>
      </c>
      <c r="F52" s="174">
        <v>2</v>
      </c>
      <c r="G52" s="173">
        <v>24</v>
      </c>
      <c r="H52" s="175">
        <f t="shared" si="3"/>
        <v>0.23076923076923078</v>
      </c>
      <c r="I52" s="175">
        <f t="shared" si="4"/>
        <v>0.15384615384615385</v>
      </c>
      <c r="J52" s="176">
        <f t="shared" si="5"/>
        <v>3</v>
      </c>
    </row>
    <row r="53" spans="1:10" x14ac:dyDescent="0.2">
      <c r="A53" s="169" t="s">
        <v>62</v>
      </c>
      <c r="B53" s="179" t="s">
        <v>57</v>
      </c>
      <c r="C53" s="171">
        <v>8</v>
      </c>
      <c r="D53" s="174">
        <v>31</v>
      </c>
      <c r="E53" s="173">
        <v>15</v>
      </c>
      <c r="F53" s="174">
        <v>2</v>
      </c>
      <c r="G53" s="173">
        <v>1</v>
      </c>
      <c r="H53" s="175">
        <f t="shared" si="3"/>
        <v>0.4838709677419355</v>
      </c>
      <c r="I53" s="175">
        <f t="shared" si="4"/>
        <v>6.4516129032258063E-2</v>
      </c>
      <c r="J53" s="176">
        <f t="shared" si="5"/>
        <v>0.125</v>
      </c>
    </row>
    <row r="54" spans="1:10" x14ac:dyDescent="0.2">
      <c r="A54" s="169" t="s">
        <v>62</v>
      </c>
      <c r="B54" s="179" t="s">
        <v>110</v>
      </c>
      <c r="C54" s="171">
        <v>9</v>
      </c>
      <c r="D54" s="174">
        <v>46</v>
      </c>
      <c r="E54" s="173">
        <v>29</v>
      </c>
      <c r="F54" s="174">
        <v>8</v>
      </c>
      <c r="G54" s="173">
        <v>14</v>
      </c>
      <c r="H54" s="175">
        <f t="shared" si="3"/>
        <v>0.63043478260869568</v>
      </c>
      <c r="I54" s="175">
        <f t="shared" si="4"/>
        <v>0.17391304347826086</v>
      </c>
      <c r="J54" s="176">
        <f t="shared" si="5"/>
        <v>1.5555555555555556</v>
      </c>
    </row>
    <row r="55" spans="1:10" x14ac:dyDescent="0.2">
      <c r="A55" s="169" t="s">
        <v>62</v>
      </c>
      <c r="B55" s="179" t="s">
        <v>165</v>
      </c>
      <c r="C55" s="171">
        <v>7</v>
      </c>
      <c r="D55" s="174">
        <v>40</v>
      </c>
      <c r="E55" s="173">
        <v>28</v>
      </c>
      <c r="F55" s="174">
        <v>7</v>
      </c>
      <c r="G55" s="173">
        <v>10</v>
      </c>
      <c r="H55" s="175">
        <f t="shared" si="3"/>
        <v>0.7</v>
      </c>
      <c r="I55" s="175">
        <f t="shared" si="4"/>
        <v>0.17499999999999999</v>
      </c>
      <c r="J55" s="176">
        <f t="shared" si="5"/>
        <v>1.4285714285714286</v>
      </c>
    </row>
    <row r="56" spans="1:10" x14ac:dyDescent="0.2">
      <c r="A56" s="169" t="s">
        <v>62</v>
      </c>
      <c r="B56" s="179" t="s">
        <v>113</v>
      </c>
      <c r="C56" s="171">
        <v>4</v>
      </c>
      <c r="D56" s="174">
        <v>3</v>
      </c>
      <c r="E56" s="173">
        <v>0</v>
      </c>
      <c r="F56" s="174">
        <v>0</v>
      </c>
      <c r="G56" s="173">
        <v>12</v>
      </c>
      <c r="H56" s="175">
        <f t="shared" si="3"/>
        <v>0</v>
      </c>
      <c r="I56" s="175">
        <f t="shared" si="4"/>
        <v>0</v>
      </c>
      <c r="J56" s="176">
        <f t="shared" si="5"/>
        <v>3</v>
      </c>
    </row>
    <row r="57" spans="1:10" x14ac:dyDescent="0.2">
      <c r="A57" s="169" t="s">
        <v>62</v>
      </c>
      <c r="B57" s="179" t="s">
        <v>251</v>
      </c>
      <c r="C57" s="171">
        <v>6</v>
      </c>
      <c r="D57" s="174">
        <v>19</v>
      </c>
      <c r="E57" s="173">
        <v>10</v>
      </c>
      <c r="F57" s="174">
        <v>2</v>
      </c>
      <c r="G57" s="173">
        <v>2</v>
      </c>
      <c r="H57" s="175">
        <f t="shared" si="3"/>
        <v>0.52631578947368418</v>
      </c>
      <c r="I57" s="175">
        <f t="shared" si="4"/>
        <v>0.10526315789473684</v>
      </c>
      <c r="J57" s="176">
        <f t="shared" si="5"/>
        <v>0.33333333333333331</v>
      </c>
    </row>
    <row r="58" spans="1:10" x14ac:dyDescent="0.2">
      <c r="A58" s="169" t="s">
        <v>62</v>
      </c>
      <c r="B58" s="179" t="s">
        <v>52</v>
      </c>
      <c r="C58" s="171">
        <v>5</v>
      </c>
      <c r="D58" s="174">
        <v>26</v>
      </c>
      <c r="E58" s="173">
        <v>11</v>
      </c>
      <c r="F58" s="174">
        <v>3</v>
      </c>
      <c r="G58" s="173">
        <v>6</v>
      </c>
      <c r="H58" s="175">
        <f t="shared" si="3"/>
        <v>0.42307692307692307</v>
      </c>
      <c r="I58" s="175">
        <f t="shared" si="4"/>
        <v>0.11538461538461539</v>
      </c>
      <c r="J58" s="176">
        <f t="shared" si="5"/>
        <v>1.2</v>
      </c>
    </row>
    <row r="59" spans="1:10" x14ac:dyDescent="0.2">
      <c r="A59" s="169" t="s">
        <v>62</v>
      </c>
      <c r="B59" s="179" t="s">
        <v>50</v>
      </c>
      <c r="C59" s="171">
        <v>2</v>
      </c>
      <c r="D59" s="174">
        <v>8</v>
      </c>
      <c r="E59" s="173">
        <v>3</v>
      </c>
      <c r="F59" s="174">
        <v>2</v>
      </c>
      <c r="G59" s="173">
        <v>2</v>
      </c>
      <c r="H59" s="175">
        <f t="shared" si="3"/>
        <v>0.375</v>
      </c>
      <c r="I59" s="175">
        <f t="shared" si="4"/>
        <v>0.25</v>
      </c>
      <c r="J59" s="176">
        <f t="shared" si="5"/>
        <v>1</v>
      </c>
    </row>
    <row r="60" spans="1:10" x14ac:dyDescent="0.2">
      <c r="A60" s="169" t="s">
        <v>62</v>
      </c>
      <c r="B60" s="179" t="s">
        <v>73</v>
      </c>
      <c r="C60" s="171">
        <v>4</v>
      </c>
      <c r="D60" s="174">
        <v>11</v>
      </c>
      <c r="E60" s="173">
        <v>4</v>
      </c>
      <c r="F60" s="174">
        <v>2</v>
      </c>
      <c r="G60" s="173">
        <v>17</v>
      </c>
      <c r="H60" s="175">
        <f t="shared" si="3"/>
        <v>0.36363636363636365</v>
      </c>
      <c r="I60" s="175">
        <f t="shared" si="4"/>
        <v>0.18181818181818182</v>
      </c>
      <c r="J60" s="176">
        <f t="shared" si="5"/>
        <v>4.25</v>
      </c>
    </row>
    <row r="61" spans="1:10" x14ac:dyDescent="0.2">
      <c r="A61" s="169" t="s">
        <v>234</v>
      </c>
      <c r="B61" s="179" t="s">
        <v>337</v>
      </c>
      <c r="C61" s="171">
        <v>8</v>
      </c>
      <c r="D61" s="174">
        <v>29</v>
      </c>
      <c r="E61" s="173">
        <v>3</v>
      </c>
      <c r="F61" s="174">
        <v>14</v>
      </c>
      <c r="G61" s="173">
        <v>6</v>
      </c>
      <c r="H61" s="175">
        <f t="shared" si="3"/>
        <v>0.10344827586206896</v>
      </c>
      <c r="I61" s="175">
        <f t="shared" si="4"/>
        <v>0.48275862068965519</v>
      </c>
      <c r="J61" s="176">
        <f t="shared" si="5"/>
        <v>0.75</v>
      </c>
    </row>
    <row r="62" spans="1:10" x14ac:dyDescent="0.2">
      <c r="A62" s="169" t="s">
        <v>234</v>
      </c>
      <c r="B62" s="179" t="s">
        <v>235</v>
      </c>
      <c r="C62" s="171">
        <v>9</v>
      </c>
      <c r="D62" s="174">
        <v>31</v>
      </c>
      <c r="E62" s="173">
        <v>2</v>
      </c>
      <c r="F62" s="174">
        <v>16</v>
      </c>
      <c r="G62" s="173">
        <v>6</v>
      </c>
      <c r="H62" s="175">
        <f t="shared" si="3"/>
        <v>6.4516129032258063E-2</v>
      </c>
      <c r="I62" s="175">
        <f t="shared" si="4"/>
        <v>0.5161290322580645</v>
      </c>
      <c r="J62" s="176">
        <f t="shared" si="5"/>
        <v>0.66666666666666663</v>
      </c>
    </row>
    <row r="63" spans="1:10" x14ac:dyDescent="0.2">
      <c r="A63" s="169" t="s">
        <v>234</v>
      </c>
      <c r="B63" s="179" t="s">
        <v>339</v>
      </c>
      <c r="C63" s="171">
        <v>9</v>
      </c>
      <c r="D63" s="174">
        <v>27</v>
      </c>
      <c r="E63" s="173">
        <v>5</v>
      </c>
      <c r="F63" s="174">
        <v>8</v>
      </c>
      <c r="G63" s="173">
        <v>38</v>
      </c>
      <c r="H63" s="175">
        <f t="shared" si="3"/>
        <v>0.18518518518518517</v>
      </c>
      <c r="I63" s="175">
        <f t="shared" si="4"/>
        <v>0.29629629629629628</v>
      </c>
      <c r="J63" s="176">
        <f t="shared" si="5"/>
        <v>4.2222222222222223</v>
      </c>
    </row>
    <row r="64" spans="1:10" x14ac:dyDescent="0.2">
      <c r="A64" s="169" t="s">
        <v>234</v>
      </c>
      <c r="B64" s="179" t="s">
        <v>43</v>
      </c>
      <c r="C64" s="171">
        <v>4</v>
      </c>
      <c r="D64" s="174">
        <v>11</v>
      </c>
      <c r="E64" s="173">
        <v>2</v>
      </c>
      <c r="F64" s="174">
        <v>4</v>
      </c>
      <c r="G64" s="173">
        <v>2</v>
      </c>
      <c r="H64" s="175">
        <f t="shared" si="3"/>
        <v>0.18181818181818182</v>
      </c>
      <c r="I64" s="175">
        <f t="shared" si="4"/>
        <v>0.36363636363636365</v>
      </c>
      <c r="J64" s="176">
        <f t="shared" si="5"/>
        <v>0.5</v>
      </c>
    </row>
    <row r="65" spans="1:10" x14ac:dyDescent="0.2">
      <c r="A65" s="169" t="s">
        <v>234</v>
      </c>
      <c r="B65" s="179" t="s">
        <v>237</v>
      </c>
      <c r="C65" s="171">
        <v>9</v>
      </c>
      <c r="D65" s="174">
        <v>20</v>
      </c>
      <c r="E65" s="173">
        <v>1</v>
      </c>
      <c r="F65" s="174">
        <v>11</v>
      </c>
      <c r="G65" s="173">
        <v>0</v>
      </c>
      <c r="H65" s="175">
        <f t="shared" si="3"/>
        <v>0.05</v>
      </c>
      <c r="I65" s="175">
        <f t="shared" si="4"/>
        <v>0.55000000000000004</v>
      </c>
      <c r="J65" s="176">
        <f t="shared" si="5"/>
        <v>0</v>
      </c>
    </row>
    <row r="66" spans="1:10" x14ac:dyDescent="0.2">
      <c r="A66" s="169" t="s">
        <v>234</v>
      </c>
      <c r="B66" s="179" t="s">
        <v>238</v>
      </c>
      <c r="C66" s="171">
        <v>9</v>
      </c>
      <c r="D66" s="174">
        <v>30</v>
      </c>
      <c r="E66" s="173">
        <v>2</v>
      </c>
      <c r="F66" s="174">
        <v>13</v>
      </c>
      <c r="G66" s="173">
        <v>16</v>
      </c>
      <c r="H66" s="175">
        <f t="shared" si="3"/>
        <v>6.6666666666666666E-2</v>
      </c>
      <c r="I66" s="175">
        <f t="shared" si="4"/>
        <v>0.43333333333333335</v>
      </c>
      <c r="J66" s="176">
        <f t="shared" si="5"/>
        <v>1.7777777777777777</v>
      </c>
    </row>
    <row r="67" spans="1:10" x14ac:dyDescent="0.2">
      <c r="A67" s="169" t="s">
        <v>234</v>
      </c>
      <c r="B67" s="179" t="s">
        <v>338</v>
      </c>
      <c r="C67" s="171">
        <v>5</v>
      </c>
      <c r="D67" s="174">
        <v>4</v>
      </c>
      <c r="E67" s="173">
        <v>0</v>
      </c>
      <c r="F67" s="174">
        <v>4</v>
      </c>
      <c r="G67" s="173">
        <v>0</v>
      </c>
      <c r="H67" s="175">
        <f t="shared" si="3"/>
        <v>0</v>
      </c>
      <c r="I67" s="175">
        <f t="shared" si="4"/>
        <v>1</v>
      </c>
      <c r="J67" s="176">
        <f t="shared" si="5"/>
        <v>0</v>
      </c>
    </row>
    <row r="68" spans="1:10" x14ac:dyDescent="0.2">
      <c r="A68" s="169" t="s">
        <v>234</v>
      </c>
      <c r="B68" s="179" t="s">
        <v>340</v>
      </c>
      <c r="C68" s="171">
        <v>9</v>
      </c>
      <c r="D68" s="174">
        <v>19</v>
      </c>
      <c r="E68" s="173">
        <v>0</v>
      </c>
      <c r="F68" s="174">
        <v>18</v>
      </c>
      <c r="G68" s="173">
        <v>6</v>
      </c>
      <c r="H68" s="175">
        <f t="shared" si="3"/>
        <v>0</v>
      </c>
      <c r="I68" s="175">
        <f t="shared" si="4"/>
        <v>0.94736842105263153</v>
      </c>
      <c r="J68" s="176">
        <f t="shared" si="5"/>
        <v>0.66666666666666663</v>
      </c>
    </row>
    <row r="69" spans="1:10" x14ac:dyDescent="0.2">
      <c r="A69" s="169" t="s">
        <v>234</v>
      </c>
      <c r="B69" s="179" t="s">
        <v>236</v>
      </c>
      <c r="C69" s="171">
        <v>1</v>
      </c>
      <c r="D69" s="174">
        <v>3</v>
      </c>
      <c r="E69" s="173">
        <v>0</v>
      </c>
      <c r="F69" s="174">
        <v>1</v>
      </c>
      <c r="G69" s="173">
        <v>0</v>
      </c>
      <c r="H69" s="175">
        <f t="shared" si="3"/>
        <v>0</v>
      </c>
      <c r="I69" s="175">
        <f t="shared" si="4"/>
        <v>0.33333333333333331</v>
      </c>
      <c r="J69" s="176">
        <f t="shared" si="5"/>
        <v>0</v>
      </c>
    </row>
    <row r="70" spans="1:10" x14ac:dyDescent="0.2">
      <c r="A70" s="169" t="s">
        <v>60</v>
      </c>
      <c r="B70" s="179" t="s">
        <v>120</v>
      </c>
      <c r="C70" s="171">
        <v>7</v>
      </c>
      <c r="D70" s="174">
        <v>27</v>
      </c>
      <c r="E70" s="173">
        <v>15</v>
      </c>
      <c r="F70" s="174">
        <v>8</v>
      </c>
      <c r="G70" s="173">
        <v>9</v>
      </c>
      <c r="H70" s="175">
        <f t="shared" si="3"/>
        <v>0.55555555555555558</v>
      </c>
      <c r="I70" s="175">
        <f t="shared" si="4"/>
        <v>0.29629629629629628</v>
      </c>
      <c r="J70" s="176">
        <f t="shared" si="5"/>
        <v>1.2857142857142858</v>
      </c>
    </row>
    <row r="71" spans="1:10" x14ac:dyDescent="0.2">
      <c r="A71" s="169" t="s">
        <v>60</v>
      </c>
      <c r="B71" s="179" t="s">
        <v>190</v>
      </c>
      <c r="C71" s="171">
        <v>8</v>
      </c>
      <c r="D71" s="174">
        <v>31</v>
      </c>
      <c r="E71" s="173">
        <v>9</v>
      </c>
      <c r="F71" s="174">
        <v>4</v>
      </c>
      <c r="G71" s="173">
        <v>10</v>
      </c>
      <c r="H71" s="175">
        <f t="shared" si="3"/>
        <v>0.29032258064516131</v>
      </c>
      <c r="I71" s="175">
        <f t="shared" si="4"/>
        <v>0.12903225806451613</v>
      </c>
      <c r="J71" s="176">
        <f t="shared" si="5"/>
        <v>1.25</v>
      </c>
    </row>
    <row r="72" spans="1:10" x14ac:dyDescent="0.2">
      <c r="A72" s="169" t="s">
        <v>60</v>
      </c>
      <c r="B72" s="179" t="s">
        <v>76</v>
      </c>
      <c r="C72" s="171">
        <v>8</v>
      </c>
      <c r="D72" s="174">
        <v>32</v>
      </c>
      <c r="E72" s="173">
        <v>13</v>
      </c>
      <c r="F72" s="174">
        <v>8</v>
      </c>
      <c r="G72" s="173">
        <v>3</v>
      </c>
      <c r="H72" s="175">
        <f t="shared" ref="H72:H135" si="6">IF(D72=0,0,E72/D72)</f>
        <v>0.40625</v>
      </c>
      <c r="I72" s="175">
        <f t="shared" ref="I72:I135" si="7">IF(D72=0,0,F72/D72)</f>
        <v>0.25</v>
      </c>
      <c r="J72" s="176">
        <f t="shared" ref="J72:J135" si="8">G72/C72</f>
        <v>0.375</v>
      </c>
    </row>
    <row r="73" spans="1:10" x14ac:dyDescent="0.2">
      <c r="A73" s="169" t="s">
        <v>60</v>
      </c>
      <c r="B73" s="179" t="s">
        <v>173</v>
      </c>
      <c r="C73" s="171">
        <v>2</v>
      </c>
      <c r="D73" s="174">
        <v>4</v>
      </c>
      <c r="E73" s="173">
        <v>1</v>
      </c>
      <c r="F73" s="174">
        <v>1</v>
      </c>
      <c r="G73" s="173">
        <v>0</v>
      </c>
      <c r="H73" s="175">
        <f t="shared" si="6"/>
        <v>0.25</v>
      </c>
      <c r="I73" s="175">
        <f t="shared" si="7"/>
        <v>0.25</v>
      </c>
      <c r="J73" s="176">
        <f t="shared" si="8"/>
        <v>0</v>
      </c>
    </row>
    <row r="74" spans="1:10" x14ac:dyDescent="0.2">
      <c r="A74" s="169" t="s">
        <v>60</v>
      </c>
      <c r="B74" s="179" t="s">
        <v>136</v>
      </c>
      <c r="C74" s="171">
        <v>6</v>
      </c>
      <c r="D74" s="174">
        <v>13</v>
      </c>
      <c r="E74" s="173">
        <v>2</v>
      </c>
      <c r="F74" s="174">
        <v>4</v>
      </c>
      <c r="G74" s="173">
        <v>1</v>
      </c>
      <c r="H74" s="175">
        <f t="shared" si="6"/>
        <v>0.15384615384615385</v>
      </c>
      <c r="I74" s="175">
        <f t="shared" si="7"/>
        <v>0.30769230769230771</v>
      </c>
      <c r="J74" s="176">
        <f t="shared" si="8"/>
        <v>0.16666666666666666</v>
      </c>
    </row>
    <row r="75" spans="1:10" x14ac:dyDescent="0.2">
      <c r="A75" s="169" t="s">
        <v>60</v>
      </c>
      <c r="B75" s="179" t="s">
        <v>206</v>
      </c>
      <c r="C75" s="171">
        <v>9</v>
      </c>
      <c r="D75" s="174">
        <v>38</v>
      </c>
      <c r="E75" s="173">
        <v>17</v>
      </c>
      <c r="F75" s="174">
        <v>5</v>
      </c>
      <c r="G75" s="173">
        <v>21</v>
      </c>
      <c r="H75" s="175">
        <f t="shared" si="6"/>
        <v>0.44736842105263158</v>
      </c>
      <c r="I75" s="175">
        <f t="shared" si="7"/>
        <v>0.13157894736842105</v>
      </c>
      <c r="J75" s="176">
        <f t="shared" si="8"/>
        <v>2.3333333333333335</v>
      </c>
    </row>
    <row r="76" spans="1:10" x14ac:dyDescent="0.2">
      <c r="A76" s="169" t="s">
        <v>60</v>
      </c>
      <c r="B76" s="179" t="s">
        <v>207</v>
      </c>
      <c r="C76" s="171">
        <v>8</v>
      </c>
      <c r="D76" s="174">
        <v>17</v>
      </c>
      <c r="E76" s="173">
        <v>6</v>
      </c>
      <c r="F76" s="174">
        <v>6</v>
      </c>
      <c r="G76" s="173">
        <v>2</v>
      </c>
      <c r="H76" s="175">
        <f t="shared" si="6"/>
        <v>0.35294117647058826</v>
      </c>
      <c r="I76" s="175">
        <f t="shared" si="7"/>
        <v>0.35294117647058826</v>
      </c>
      <c r="J76" s="176">
        <f t="shared" si="8"/>
        <v>0.25</v>
      </c>
    </row>
    <row r="77" spans="1:10" x14ac:dyDescent="0.2">
      <c r="A77" s="169" t="s">
        <v>60</v>
      </c>
      <c r="B77" s="179" t="s">
        <v>358</v>
      </c>
      <c r="C77" s="171">
        <v>7</v>
      </c>
      <c r="D77" s="174">
        <v>3</v>
      </c>
      <c r="E77" s="173">
        <v>0</v>
      </c>
      <c r="F77" s="174">
        <v>1</v>
      </c>
      <c r="G77" s="173">
        <v>8</v>
      </c>
      <c r="H77" s="175">
        <f t="shared" si="6"/>
        <v>0</v>
      </c>
      <c r="I77" s="175">
        <f t="shared" si="7"/>
        <v>0.33333333333333331</v>
      </c>
      <c r="J77" s="176">
        <f t="shared" si="8"/>
        <v>1.1428571428571428</v>
      </c>
    </row>
    <row r="78" spans="1:10" x14ac:dyDescent="0.2">
      <c r="A78" s="169" t="s">
        <v>60</v>
      </c>
      <c r="B78" s="179" t="s">
        <v>267</v>
      </c>
      <c r="C78" s="171">
        <v>1</v>
      </c>
      <c r="D78" s="174">
        <v>0</v>
      </c>
      <c r="E78" s="173">
        <v>0</v>
      </c>
      <c r="F78" s="174">
        <v>0</v>
      </c>
      <c r="G78" s="173">
        <v>0</v>
      </c>
      <c r="H78" s="175">
        <f t="shared" si="6"/>
        <v>0</v>
      </c>
      <c r="I78" s="175">
        <f t="shared" si="7"/>
        <v>0</v>
      </c>
      <c r="J78" s="176">
        <f t="shared" si="8"/>
        <v>0</v>
      </c>
    </row>
    <row r="79" spans="1:10" x14ac:dyDescent="0.2">
      <c r="A79" s="169" t="s">
        <v>60</v>
      </c>
      <c r="B79" s="179" t="s">
        <v>277</v>
      </c>
      <c r="C79" s="171">
        <v>6</v>
      </c>
      <c r="D79" s="174">
        <v>9</v>
      </c>
      <c r="E79" s="173">
        <v>1</v>
      </c>
      <c r="F79" s="174">
        <v>4</v>
      </c>
      <c r="G79" s="173">
        <v>0</v>
      </c>
      <c r="H79" s="175">
        <f t="shared" si="6"/>
        <v>0.1111111111111111</v>
      </c>
      <c r="I79" s="175">
        <f t="shared" si="7"/>
        <v>0.44444444444444442</v>
      </c>
      <c r="J79" s="176">
        <f t="shared" si="8"/>
        <v>0</v>
      </c>
    </row>
    <row r="80" spans="1:10" x14ac:dyDescent="0.2">
      <c r="A80" s="169" t="s">
        <v>60</v>
      </c>
      <c r="B80" s="179" t="s">
        <v>283</v>
      </c>
      <c r="C80" s="171">
        <v>9</v>
      </c>
      <c r="D80" s="174">
        <v>43</v>
      </c>
      <c r="E80" s="173">
        <v>28</v>
      </c>
      <c r="F80" s="174">
        <v>6</v>
      </c>
      <c r="G80" s="173">
        <v>12</v>
      </c>
      <c r="H80" s="175">
        <f t="shared" si="6"/>
        <v>0.65116279069767447</v>
      </c>
      <c r="I80" s="175">
        <f t="shared" si="7"/>
        <v>0.13953488372093023</v>
      </c>
      <c r="J80" s="176">
        <f t="shared" si="8"/>
        <v>1.3333333333333333</v>
      </c>
    </row>
    <row r="81" spans="1:10" x14ac:dyDescent="0.2">
      <c r="A81" s="169" t="s">
        <v>60</v>
      </c>
      <c r="B81" s="179" t="s">
        <v>330</v>
      </c>
      <c r="C81" s="171">
        <v>8</v>
      </c>
      <c r="D81" s="174">
        <v>34</v>
      </c>
      <c r="E81" s="173">
        <v>12</v>
      </c>
      <c r="F81" s="174">
        <v>8</v>
      </c>
      <c r="G81" s="173">
        <v>0</v>
      </c>
      <c r="H81" s="175">
        <f t="shared" si="6"/>
        <v>0.35294117647058826</v>
      </c>
      <c r="I81" s="175">
        <f t="shared" si="7"/>
        <v>0.23529411764705882</v>
      </c>
      <c r="J81" s="176">
        <f t="shared" si="8"/>
        <v>0</v>
      </c>
    </row>
    <row r="82" spans="1:10" x14ac:dyDescent="0.2">
      <c r="A82" s="169" t="s">
        <v>60</v>
      </c>
      <c r="B82" s="179" t="s">
        <v>331</v>
      </c>
      <c r="C82" s="171">
        <v>9</v>
      </c>
      <c r="D82" s="174">
        <v>3</v>
      </c>
      <c r="E82" s="173">
        <v>1</v>
      </c>
      <c r="F82" s="174">
        <v>2</v>
      </c>
      <c r="G82" s="173">
        <v>36</v>
      </c>
      <c r="H82" s="175">
        <f t="shared" si="6"/>
        <v>0.33333333333333331</v>
      </c>
      <c r="I82" s="175">
        <f t="shared" si="7"/>
        <v>0.66666666666666663</v>
      </c>
      <c r="J82" s="176">
        <f t="shared" si="8"/>
        <v>4</v>
      </c>
    </row>
    <row r="83" spans="1:10" x14ac:dyDescent="0.2">
      <c r="A83" s="169" t="s">
        <v>66</v>
      </c>
      <c r="B83" s="179" t="s">
        <v>46</v>
      </c>
      <c r="C83" s="171">
        <v>8</v>
      </c>
      <c r="D83" s="174">
        <v>31</v>
      </c>
      <c r="E83" s="173">
        <v>11</v>
      </c>
      <c r="F83" s="174">
        <v>6</v>
      </c>
      <c r="G83" s="173">
        <v>0</v>
      </c>
      <c r="H83" s="175">
        <f t="shared" si="6"/>
        <v>0.35483870967741937</v>
      </c>
      <c r="I83" s="175">
        <f t="shared" si="7"/>
        <v>0.19354838709677419</v>
      </c>
      <c r="J83" s="176">
        <f t="shared" si="8"/>
        <v>0</v>
      </c>
    </row>
    <row r="84" spans="1:10" x14ac:dyDescent="0.2">
      <c r="A84" s="169" t="s">
        <v>66</v>
      </c>
      <c r="B84" s="179" t="s">
        <v>194</v>
      </c>
      <c r="C84" s="171">
        <v>8</v>
      </c>
      <c r="D84" s="174">
        <v>31</v>
      </c>
      <c r="E84" s="173">
        <v>16</v>
      </c>
      <c r="F84" s="174">
        <v>7</v>
      </c>
      <c r="G84" s="173">
        <v>0</v>
      </c>
      <c r="H84" s="175">
        <f t="shared" si="6"/>
        <v>0.5161290322580645</v>
      </c>
      <c r="I84" s="175">
        <f t="shared" si="7"/>
        <v>0.22580645161290322</v>
      </c>
      <c r="J84" s="176">
        <f t="shared" si="8"/>
        <v>0</v>
      </c>
    </row>
    <row r="85" spans="1:10" x14ac:dyDescent="0.2">
      <c r="A85" s="169" t="s">
        <v>66</v>
      </c>
      <c r="B85" s="179" t="s">
        <v>48</v>
      </c>
      <c r="C85" s="171">
        <v>8</v>
      </c>
      <c r="D85" s="174">
        <v>35</v>
      </c>
      <c r="E85" s="173">
        <v>14</v>
      </c>
      <c r="F85" s="174">
        <v>7</v>
      </c>
      <c r="G85" s="173">
        <v>13</v>
      </c>
      <c r="H85" s="175">
        <f t="shared" si="6"/>
        <v>0.4</v>
      </c>
      <c r="I85" s="175">
        <f t="shared" si="7"/>
        <v>0.2</v>
      </c>
      <c r="J85" s="176">
        <f t="shared" si="8"/>
        <v>1.625</v>
      </c>
    </row>
    <row r="86" spans="1:10" x14ac:dyDescent="0.2">
      <c r="A86" s="169" t="s">
        <v>66</v>
      </c>
      <c r="B86" s="179" t="s">
        <v>195</v>
      </c>
      <c r="C86" s="171">
        <v>7</v>
      </c>
      <c r="D86" s="174">
        <v>22</v>
      </c>
      <c r="E86" s="173">
        <v>10</v>
      </c>
      <c r="F86" s="174">
        <v>3</v>
      </c>
      <c r="G86" s="173">
        <v>6</v>
      </c>
      <c r="H86" s="175">
        <f t="shared" si="6"/>
        <v>0.45454545454545453</v>
      </c>
      <c r="I86" s="175">
        <f t="shared" si="7"/>
        <v>0.13636363636363635</v>
      </c>
      <c r="J86" s="176">
        <f t="shared" si="8"/>
        <v>0.8571428571428571</v>
      </c>
    </row>
    <row r="87" spans="1:10" x14ac:dyDescent="0.2">
      <c r="A87" s="169" t="s">
        <v>66</v>
      </c>
      <c r="B87" s="179" t="s">
        <v>84</v>
      </c>
      <c r="C87" s="171">
        <v>7</v>
      </c>
      <c r="D87" s="174">
        <v>14</v>
      </c>
      <c r="E87" s="173">
        <v>4</v>
      </c>
      <c r="F87" s="174">
        <v>4</v>
      </c>
      <c r="G87" s="173">
        <v>8</v>
      </c>
      <c r="H87" s="175">
        <f t="shared" si="6"/>
        <v>0.2857142857142857</v>
      </c>
      <c r="I87" s="175">
        <f t="shared" si="7"/>
        <v>0.2857142857142857</v>
      </c>
      <c r="J87" s="176">
        <f t="shared" si="8"/>
        <v>1.1428571428571428</v>
      </c>
    </row>
    <row r="88" spans="1:10" x14ac:dyDescent="0.2">
      <c r="A88" s="169" t="s">
        <v>66</v>
      </c>
      <c r="B88" s="179" t="s">
        <v>210</v>
      </c>
      <c r="C88" s="171">
        <v>7</v>
      </c>
      <c r="D88" s="174">
        <v>23</v>
      </c>
      <c r="E88" s="173">
        <v>6</v>
      </c>
      <c r="F88" s="174">
        <v>6</v>
      </c>
      <c r="G88" s="173">
        <v>1</v>
      </c>
      <c r="H88" s="175">
        <f t="shared" si="6"/>
        <v>0.2608695652173913</v>
      </c>
      <c r="I88" s="175">
        <f t="shared" si="7"/>
        <v>0.2608695652173913</v>
      </c>
      <c r="J88" s="176">
        <f t="shared" si="8"/>
        <v>0.14285714285714285</v>
      </c>
    </row>
    <row r="89" spans="1:10" x14ac:dyDescent="0.2">
      <c r="A89" s="169" t="s">
        <v>66</v>
      </c>
      <c r="B89" s="179" t="s">
        <v>74</v>
      </c>
      <c r="C89" s="171">
        <v>6</v>
      </c>
      <c r="D89" s="174">
        <v>2</v>
      </c>
      <c r="E89" s="173">
        <v>0</v>
      </c>
      <c r="F89" s="174">
        <v>1</v>
      </c>
      <c r="G89" s="173">
        <v>10</v>
      </c>
      <c r="H89" s="175">
        <f t="shared" si="6"/>
        <v>0</v>
      </c>
      <c r="I89" s="175">
        <f t="shared" si="7"/>
        <v>0.5</v>
      </c>
      <c r="J89" s="176">
        <f t="shared" si="8"/>
        <v>1.6666666666666667</v>
      </c>
    </row>
    <row r="90" spans="1:10" x14ac:dyDescent="0.2">
      <c r="A90" s="169" t="s">
        <v>66</v>
      </c>
      <c r="B90" s="179" t="s">
        <v>280</v>
      </c>
      <c r="C90" s="171">
        <v>4</v>
      </c>
      <c r="D90" s="174">
        <v>8</v>
      </c>
      <c r="E90" s="173">
        <v>0</v>
      </c>
      <c r="F90" s="174">
        <v>4</v>
      </c>
      <c r="G90" s="173">
        <v>0</v>
      </c>
      <c r="H90" s="175">
        <f t="shared" si="6"/>
        <v>0</v>
      </c>
      <c r="I90" s="175">
        <f t="shared" si="7"/>
        <v>0.5</v>
      </c>
      <c r="J90" s="176">
        <f t="shared" si="8"/>
        <v>0</v>
      </c>
    </row>
    <row r="91" spans="1:10" x14ac:dyDescent="0.2">
      <c r="A91" s="169" t="s">
        <v>66</v>
      </c>
      <c r="B91" s="179" t="s">
        <v>276</v>
      </c>
      <c r="C91" s="171">
        <v>8</v>
      </c>
      <c r="D91" s="174">
        <v>28</v>
      </c>
      <c r="E91" s="173">
        <v>10</v>
      </c>
      <c r="F91" s="174">
        <v>7</v>
      </c>
      <c r="G91" s="173">
        <v>30</v>
      </c>
      <c r="H91" s="175">
        <f t="shared" si="6"/>
        <v>0.35714285714285715</v>
      </c>
      <c r="I91" s="175">
        <f t="shared" si="7"/>
        <v>0.25</v>
      </c>
      <c r="J91" s="176">
        <f t="shared" si="8"/>
        <v>3.75</v>
      </c>
    </row>
    <row r="92" spans="1:10" x14ac:dyDescent="0.2">
      <c r="A92" s="169" t="s">
        <v>65</v>
      </c>
      <c r="B92" s="179" t="s">
        <v>49</v>
      </c>
      <c r="C92" s="171">
        <v>7</v>
      </c>
      <c r="D92" s="174">
        <v>25</v>
      </c>
      <c r="E92" s="173">
        <v>9</v>
      </c>
      <c r="F92" s="174">
        <v>3</v>
      </c>
      <c r="G92" s="173">
        <v>2</v>
      </c>
      <c r="H92" s="175">
        <f t="shared" si="6"/>
        <v>0.36</v>
      </c>
      <c r="I92" s="175">
        <f t="shared" si="7"/>
        <v>0.12</v>
      </c>
      <c r="J92" s="176">
        <f t="shared" si="8"/>
        <v>0.2857142857142857</v>
      </c>
    </row>
    <row r="93" spans="1:10" x14ac:dyDescent="0.2">
      <c r="A93" s="169" t="s">
        <v>65</v>
      </c>
      <c r="B93" s="179" t="s">
        <v>81</v>
      </c>
      <c r="C93" s="171">
        <v>9</v>
      </c>
      <c r="D93" s="174">
        <v>50</v>
      </c>
      <c r="E93" s="173">
        <v>28</v>
      </c>
      <c r="F93" s="174">
        <v>7</v>
      </c>
      <c r="G93" s="173">
        <v>49</v>
      </c>
      <c r="H93" s="175">
        <f t="shared" si="6"/>
        <v>0.56000000000000005</v>
      </c>
      <c r="I93" s="175">
        <f t="shared" si="7"/>
        <v>0.14000000000000001</v>
      </c>
      <c r="J93" s="176">
        <f t="shared" si="8"/>
        <v>5.4444444444444446</v>
      </c>
    </row>
    <row r="94" spans="1:10" x14ac:dyDescent="0.2">
      <c r="A94" s="169" t="s">
        <v>65</v>
      </c>
      <c r="B94" s="179" t="s">
        <v>196</v>
      </c>
      <c r="C94" s="171">
        <v>8</v>
      </c>
      <c r="D94" s="174">
        <v>39</v>
      </c>
      <c r="E94" s="173">
        <v>17</v>
      </c>
      <c r="F94" s="174">
        <v>2</v>
      </c>
      <c r="G94" s="173">
        <v>14</v>
      </c>
      <c r="H94" s="175">
        <f t="shared" si="6"/>
        <v>0.4358974358974359</v>
      </c>
      <c r="I94" s="175">
        <f t="shared" si="7"/>
        <v>5.128205128205128E-2</v>
      </c>
      <c r="J94" s="176">
        <f t="shared" si="8"/>
        <v>1.75</v>
      </c>
    </row>
    <row r="95" spans="1:10" x14ac:dyDescent="0.2">
      <c r="A95" s="169" t="s">
        <v>65</v>
      </c>
      <c r="B95" s="179" t="s">
        <v>134</v>
      </c>
      <c r="C95" s="171">
        <v>9</v>
      </c>
      <c r="D95" s="174">
        <v>50</v>
      </c>
      <c r="E95" s="173">
        <v>22</v>
      </c>
      <c r="F95" s="174">
        <v>8</v>
      </c>
      <c r="G95" s="173">
        <v>12</v>
      </c>
      <c r="H95" s="175">
        <f t="shared" si="6"/>
        <v>0.44</v>
      </c>
      <c r="I95" s="175">
        <f t="shared" si="7"/>
        <v>0.16</v>
      </c>
      <c r="J95" s="176">
        <f t="shared" si="8"/>
        <v>1.3333333333333333</v>
      </c>
    </row>
    <row r="96" spans="1:10" x14ac:dyDescent="0.2">
      <c r="A96" s="169" t="s">
        <v>65</v>
      </c>
      <c r="B96" s="179" t="s">
        <v>204</v>
      </c>
      <c r="C96" s="171">
        <v>9</v>
      </c>
      <c r="D96" s="174">
        <v>48</v>
      </c>
      <c r="E96" s="173">
        <v>20</v>
      </c>
      <c r="F96" s="174">
        <v>10</v>
      </c>
      <c r="G96" s="173">
        <v>0</v>
      </c>
      <c r="H96" s="175">
        <f t="shared" si="6"/>
        <v>0.41666666666666669</v>
      </c>
      <c r="I96" s="175">
        <f t="shared" si="7"/>
        <v>0.20833333333333334</v>
      </c>
      <c r="J96" s="176">
        <f t="shared" si="8"/>
        <v>0</v>
      </c>
    </row>
    <row r="97" spans="1:10" x14ac:dyDescent="0.2">
      <c r="A97" s="169" t="s">
        <v>65</v>
      </c>
      <c r="B97" s="179" t="s">
        <v>178</v>
      </c>
      <c r="C97" s="171">
        <v>2</v>
      </c>
      <c r="D97" s="174">
        <v>5</v>
      </c>
      <c r="E97" s="173">
        <v>2</v>
      </c>
      <c r="F97" s="174">
        <v>1</v>
      </c>
      <c r="G97" s="173">
        <v>1</v>
      </c>
      <c r="H97" s="175">
        <f t="shared" si="6"/>
        <v>0.4</v>
      </c>
      <c r="I97" s="175">
        <f t="shared" si="7"/>
        <v>0.2</v>
      </c>
      <c r="J97" s="176">
        <f t="shared" si="8"/>
        <v>0.5</v>
      </c>
    </row>
    <row r="98" spans="1:10" x14ac:dyDescent="0.2">
      <c r="A98" s="169" t="s">
        <v>65</v>
      </c>
      <c r="B98" s="179" t="s">
        <v>342</v>
      </c>
      <c r="C98" s="171">
        <v>6</v>
      </c>
      <c r="D98" s="174">
        <v>19</v>
      </c>
      <c r="E98" s="173">
        <v>7</v>
      </c>
      <c r="F98" s="174">
        <v>1</v>
      </c>
      <c r="G98" s="173">
        <v>1</v>
      </c>
      <c r="H98" s="175">
        <f t="shared" si="6"/>
        <v>0.36842105263157893</v>
      </c>
      <c r="I98" s="175">
        <f t="shared" si="7"/>
        <v>5.2631578947368418E-2</v>
      </c>
      <c r="J98" s="176">
        <f t="shared" si="8"/>
        <v>0.16666666666666666</v>
      </c>
    </row>
    <row r="99" spans="1:10" x14ac:dyDescent="0.2">
      <c r="A99" s="169" t="s">
        <v>65</v>
      </c>
      <c r="B99" s="179" t="s">
        <v>248</v>
      </c>
      <c r="C99" s="171">
        <v>8</v>
      </c>
      <c r="D99" s="174">
        <v>33</v>
      </c>
      <c r="E99" s="173">
        <v>12</v>
      </c>
      <c r="F99" s="174">
        <v>10</v>
      </c>
      <c r="G99" s="173">
        <v>5</v>
      </c>
      <c r="H99" s="175">
        <f t="shared" si="6"/>
        <v>0.36363636363636365</v>
      </c>
      <c r="I99" s="175">
        <f t="shared" si="7"/>
        <v>0.30303030303030304</v>
      </c>
      <c r="J99" s="176">
        <f t="shared" si="8"/>
        <v>0.625</v>
      </c>
    </row>
    <row r="100" spans="1:10" x14ac:dyDescent="0.2">
      <c r="A100" s="169" t="s">
        <v>65</v>
      </c>
      <c r="B100" s="179" t="s">
        <v>360</v>
      </c>
      <c r="C100" s="171">
        <v>2</v>
      </c>
      <c r="D100" s="174">
        <v>5</v>
      </c>
      <c r="E100" s="173">
        <v>2</v>
      </c>
      <c r="F100" s="174">
        <v>1</v>
      </c>
      <c r="G100" s="173">
        <v>0</v>
      </c>
      <c r="H100" s="175">
        <f t="shared" si="6"/>
        <v>0.4</v>
      </c>
      <c r="I100" s="175">
        <f t="shared" si="7"/>
        <v>0.2</v>
      </c>
      <c r="J100" s="176">
        <f t="shared" si="8"/>
        <v>0</v>
      </c>
    </row>
    <row r="101" spans="1:10" x14ac:dyDescent="0.2">
      <c r="A101" s="169" t="s">
        <v>65</v>
      </c>
      <c r="B101" s="179" t="s">
        <v>51</v>
      </c>
      <c r="C101" s="171">
        <v>9</v>
      </c>
      <c r="D101" s="174">
        <v>3</v>
      </c>
      <c r="E101" s="173">
        <v>0</v>
      </c>
      <c r="F101" s="174">
        <v>0</v>
      </c>
      <c r="G101" s="173">
        <v>13</v>
      </c>
      <c r="H101" s="175">
        <f t="shared" si="6"/>
        <v>0</v>
      </c>
      <c r="I101" s="175">
        <f t="shared" si="7"/>
        <v>0</v>
      </c>
      <c r="J101" s="176">
        <f t="shared" si="8"/>
        <v>1.4444444444444444</v>
      </c>
    </row>
    <row r="102" spans="1:10" x14ac:dyDescent="0.2">
      <c r="A102" s="169" t="s">
        <v>65</v>
      </c>
      <c r="B102" s="179" t="s">
        <v>179</v>
      </c>
      <c r="C102" s="171">
        <v>4</v>
      </c>
      <c r="D102" s="174">
        <v>4</v>
      </c>
      <c r="E102" s="173">
        <v>2</v>
      </c>
      <c r="F102" s="174">
        <v>1</v>
      </c>
      <c r="G102" s="173">
        <v>3</v>
      </c>
      <c r="H102" s="175">
        <f t="shared" si="6"/>
        <v>0.5</v>
      </c>
      <c r="I102" s="175">
        <f t="shared" si="7"/>
        <v>0.25</v>
      </c>
      <c r="J102" s="176">
        <f t="shared" si="8"/>
        <v>0.75</v>
      </c>
    </row>
    <row r="103" spans="1:10" x14ac:dyDescent="0.2">
      <c r="A103" s="169" t="s">
        <v>65</v>
      </c>
      <c r="B103" s="179" t="s">
        <v>359</v>
      </c>
      <c r="C103" s="171">
        <v>6</v>
      </c>
      <c r="D103" s="174">
        <v>19</v>
      </c>
      <c r="E103" s="173">
        <v>8</v>
      </c>
      <c r="F103" s="174">
        <v>2</v>
      </c>
      <c r="G103" s="173">
        <v>2</v>
      </c>
      <c r="H103" s="175">
        <f t="shared" si="6"/>
        <v>0.42105263157894735</v>
      </c>
      <c r="I103" s="175">
        <f t="shared" si="7"/>
        <v>0.10526315789473684</v>
      </c>
      <c r="J103" s="176">
        <f t="shared" si="8"/>
        <v>0.33333333333333331</v>
      </c>
    </row>
    <row r="104" spans="1:10" x14ac:dyDescent="0.2">
      <c r="A104" s="169" t="s">
        <v>287</v>
      </c>
      <c r="B104" s="179" t="s">
        <v>300</v>
      </c>
      <c r="C104" s="171">
        <v>4</v>
      </c>
      <c r="D104" s="174">
        <v>12</v>
      </c>
      <c r="E104" s="173">
        <v>2</v>
      </c>
      <c r="F104" s="174">
        <v>4</v>
      </c>
      <c r="G104" s="173">
        <v>0</v>
      </c>
      <c r="H104" s="175">
        <f t="shared" si="6"/>
        <v>0.16666666666666666</v>
      </c>
      <c r="I104" s="175">
        <f t="shared" si="7"/>
        <v>0.33333333333333331</v>
      </c>
      <c r="J104" s="176">
        <f t="shared" si="8"/>
        <v>0</v>
      </c>
    </row>
    <row r="105" spans="1:10" x14ac:dyDescent="0.2">
      <c r="A105" s="169" t="s">
        <v>287</v>
      </c>
      <c r="B105" s="179" t="s">
        <v>160</v>
      </c>
      <c r="C105" s="171">
        <v>7</v>
      </c>
      <c r="D105" s="174">
        <v>35</v>
      </c>
      <c r="E105" s="173">
        <v>20</v>
      </c>
      <c r="F105" s="174">
        <v>9</v>
      </c>
      <c r="G105" s="173">
        <v>17</v>
      </c>
      <c r="H105" s="175">
        <f t="shared" si="6"/>
        <v>0.5714285714285714</v>
      </c>
      <c r="I105" s="175">
        <f t="shared" si="7"/>
        <v>0.25714285714285712</v>
      </c>
      <c r="J105" s="176">
        <f t="shared" si="8"/>
        <v>2.4285714285714284</v>
      </c>
    </row>
    <row r="106" spans="1:10" x14ac:dyDescent="0.2">
      <c r="A106" s="169" t="s">
        <v>287</v>
      </c>
      <c r="B106" s="179" t="s">
        <v>53</v>
      </c>
      <c r="C106" s="171">
        <v>8</v>
      </c>
      <c r="D106" s="174">
        <v>26</v>
      </c>
      <c r="E106" s="173">
        <v>10</v>
      </c>
      <c r="F106" s="174">
        <v>4</v>
      </c>
      <c r="G106" s="173">
        <v>38</v>
      </c>
      <c r="H106" s="175">
        <f t="shared" si="6"/>
        <v>0.38461538461538464</v>
      </c>
      <c r="I106" s="175">
        <f t="shared" si="7"/>
        <v>0.15384615384615385</v>
      </c>
      <c r="J106" s="176">
        <f t="shared" si="8"/>
        <v>4.75</v>
      </c>
    </row>
    <row r="107" spans="1:10" x14ac:dyDescent="0.2">
      <c r="A107" s="169" t="s">
        <v>287</v>
      </c>
      <c r="B107" s="179" t="s">
        <v>88</v>
      </c>
      <c r="C107" s="171">
        <v>2</v>
      </c>
      <c r="D107" s="174">
        <v>4</v>
      </c>
      <c r="E107" s="173">
        <v>0</v>
      </c>
      <c r="F107" s="174">
        <v>2</v>
      </c>
      <c r="G107" s="173">
        <v>1</v>
      </c>
      <c r="H107" s="175">
        <f t="shared" si="6"/>
        <v>0</v>
      </c>
      <c r="I107" s="175">
        <f t="shared" si="7"/>
        <v>0.5</v>
      </c>
      <c r="J107" s="176">
        <f t="shared" si="8"/>
        <v>0.5</v>
      </c>
    </row>
    <row r="108" spans="1:10" x14ac:dyDescent="0.2">
      <c r="A108" s="169" t="s">
        <v>287</v>
      </c>
      <c r="B108" s="179" t="s">
        <v>83</v>
      </c>
      <c r="C108" s="171">
        <v>8</v>
      </c>
      <c r="D108" s="174">
        <v>10</v>
      </c>
      <c r="E108" s="173">
        <v>0</v>
      </c>
      <c r="F108" s="174">
        <v>7</v>
      </c>
      <c r="G108" s="173">
        <v>19</v>
      </c>
      <c r="H108" s="175">
        <f t="shared" si="6"/>
        <v>0</v>
      </c>
      <c r="I108" s="175">
        <f t="shared" si="7"/>
        <v>0.7</v>
      </c>
      <c r="J108" s="176">
        <f t="shared" si="8"/>
        <v>2.375</v>
      </c>
    </row>
    <row r="109" spans="1:10" x14ac:dyDescent="0.2">
      <c r="A109" s="169" t="s">
        <v>287</v>
      </c>
      <c r="B109" s="179" t="s">
        <v>262</v>
      </c>
      <c r="C109" s="171">
        <v>1</v>
      </c>
      <c r="D109" s="174">
        <v>3</v>
      </c>
      <c r="E109" s="173">
        <v>0</v>
      </c>
      <c r="F109" s="174">
        <v>0</v>
      </c>
      <c r="G109" s="173">
        <v>0</v>
      </c>
      <c r="H109" s="175">
        <f t="shared" si="6"/>
        <v>0</v>
      </c>
      <c r="I109" s="175">
        <f t="shared" si="7"/>
        <v>0</v>
      </c>
      <c r="J109" s="176">
        <f t="shared" si="8"/>
        <v>0</v>
      </c>
    </row>
    <row r="110" spans="1:10" x14ac:dyDescent="0.2">
      <c r="A110" s="169" t="s">
        <v>287</v>
      </c>
      <c r="B110" s="179" t="s">
        <v>67</v>
      </c>
      <c r="C110" s="171">
        <v>8</v>
      </c>
      <c r="D110" s="174">
        <v>37</v>
      </c>
      <c r="E110" s="173">
        <v>13</v>
      </c>
      <c r="F110" s="174">
        <v>12</v>
      </c>
      <c r="G110" s="173">
        <v>16</v>
      </c>
      <c r="H110" s="175">
        <f t="shared" si="6"/>
        <v>0.35135135135135137</v>
      </c>
      <c r="I110" s="175">
        <f t="shared" si="7"/>
        <v>0.32432432432432434</v>
      </c>
      <c r="J110" s="176">
        <f t="shared" si="8"/>
        <v>2</v>
      </c>
    </row>
    <row r="111" spans="1:10" x14ac:dyDescent="0.2">
      <c r="A111" s="169" t="s">
        <v>287</v>
      </c>
      <c r="B111" s="179" t="s">
        <v>89</v>
      </c>
      <c r="C111" s="171">
        <v>6</v>
      </c>
      <c r="D111" s="174">
        <v>18</v>
      </c>
      <c r="E111" s="173">
        <v>3</v>
      </c>
      <c r="F111" s="174">
        <v>5</v>
      </c>
      <c r="G111" s="173">
        <v>3</v>
      </c>
      <c r="H111" s="175">
        <f t="shared" si="6"/>
        <v>0.16666666666666666</v>
      </c>
      <c r="I111" s="175">
        <f t="shared" si="7"/>
        <v>0.27777777777777779</v>
      </c>
      <c r="J111" s="176">
        <f t="shared" si="8"/>
        <v>0.5</v>
      </c>
    </row>
    <row r="112" spans="1:10" x14ac:dyDescent="0.2">
      <c r="A112" s="169" t="s">
        <v>287</v>
      </c>
      <c r="B112" s="179" t="s">
        <v>301</v>
      </c>
      <c r="C112" s="171">
        <v>8</v>
      </c>
      <c r="D112" s="174">
        <v>22</v>
      </c>
      <c r="E112" s="173">
        <v>6</v>
      </c>
      <c r="F112" s="174">
        <v>10</v>
      </c>
      <c r="G112" s="173">
        <v>2</v>
      </c>
      <c r="H112" s="175">
        <f t="shared" si="6"/>
        <v>0.27272727272727271</v>
      </c>
      <c r="I112" s="175">
        <f t="shared" si="7"/>
        <v>0.45454545454545453</v>
      </c>
      <c r="J112" s="176">
        <f t="shared" si="8"/>
        <v>0.25</v>
      </c>
    </row>
    <row r="113" spans="1:10" x14ac:dyDescent="0.2">
      <c r="A113" s="169" t="s">
        <v>287</v>
      </c>
      <c r="B113" s="179" t="s">
        <v>93</v>
      </c>
      <c r="C113" s="171">
        <v>7</v>
      </c>
      <c r="D113" s="174">
        <v>28</v>
      </c>
      <c r="E113" s="173">
        <v>10</v>
      </c>
      <c r="F113" s="174">
        <v>6</v>
      </c>
      <c r="G113" s="173">
        <v>2</v>
      </c>
      <c r="H113" s="175">
        <f t="shared" si="6"/>
        <v>0.35714285714285715</v>
      </c>
      <c r="I113" s="175">
        <f t="shared" si="7"/>
        <v>0.21428571428571427</v>
      </c>
      <c r="J113" s="176">
        <f t="shared" si="8"/>
        <v>0.2857142857142857</v>
      </c>
    </row>
    <row r="114" spans="1:10" x14ac:dyDescent="0.2">
      <c r="A114" s="169" t="s">
        <v>287</v>
      </c>
      <c r="B114" s="179" t="s">
        <v>112</v>
      </c>
      <c r="C114" s="171">
        <v>3</v>
      </c>
      <c r="D114" s="174">
        <v>3</v>
      </c>
      <c r="E114" s="173">
        <v>1</v>
      </c>
      <c r="F114" s="174">
        <v>0</v>
      </c>
      <c r="G114" s="173">
        <v>1</v>
      </c>
      <c r="H114" s="175">
        <f t="shared" si="6"/>
        <v>0.33333333333333331</v>
      </c>
      <c r="I114" s="175">
        <f t="shared" si="7"/>
        <v>0</v>
      </c>
      <c r="J114" s="176">
        <f t="shared" si="8"/>
        <v>0.33333333333333331</v>
      </c>
    </row>
    <row r="115" spans="1:10" x14ac:dyDescent="0.2">
      <c r="A115" s="169" t="s">
        <v>287</v>
      </c>
      <c r="B115" s="179" t="s">
        <v>69</v>
      </c>
      <c r="C115" s="171">
        <v>6</v>
      </c>
      <c r="D115" s="174">
        <v>23</v>
      </c>
      <c r="E115" s="173">
        <v>10</v>
      </c>
      <c r="F115" s="174">
        <v>6</v>
      </c>
      <c r="G115" s="173">
        <v>0</v>
      </c>
      <c r="H115" s="175">
        <f t="shared" si="6"/>
        <v>0.43478260869565216</v>
      </c>
      <c r="I115" s="175">
        <f t="shared" si="7"/>
        <v>0.2608695652173913</v>
      </c>
      <c r="J115" s="176">
        <f t="shared" si="8"/>
        <v>0</v>
      </c>
    </row>
    <row r="116" spans="1:10" x14ac:dyDescent="0.2">
      <c r="A116" s="169" t="s">
        <v>64</v>
      </c>
      <c r="B116" s="179" t="s">
        <v>351</v>
      </c>
      <c r="C116" s="171">
        <v>8</v>
      </c>
      <c r="D116" s="174">
        <v>34</v>
      </c>
      <c r="E116" s="173">
        <v>23</v>
      </c>
      <c r="F116" s="174">
        <v>3</v>
      </c>
      <c r="G116" s="173">
        <v>0</v>
      </c>
      <c r="H116" s="175">
        <f t="shared" si="6"/>
        <v>0.67647058823529416</v>
      </c>
      <c r="I116" s="175">
        <f t="shared" si="7"/>
        <v>8.8235294117647065E-2</v>
      </c>
      <c r="J116" s="176">
        <f t="shared" si="8"/>
        <v>0</v>
      </c>
    </row>
    <row r="117" spans="1:10" x14ac:dyDescent="0.2">
      <c r="A117" s="169" t="s">
        <v>64</v>
      </c>
      <c r="B117" s="179" t="s">
        <v>221</v>
      </c>
      <c r="C117" s="171">
        <v>3</v>
      </c>
      <c r="D117" s="174">
        <v>2</v>
      </c>
      <c r="E117" s="173">
        <v>1</v>
      </c>
      <c r="F117" s="174">
        <v>0</v>
      </c>
      <c r="G117" s="173">
        <v>0</v>
      </c>
      <c r="H117" s="175">
        <f t="shared" si="6"/>
        <v>0.5</v>
      </c>
      <c r="I117" s="175">
        <f t="shared" si="7"/>
        <v>0</v>
      </c>
      <c r="J117" s="176">
        <f t="shared" si="8"/>
        <v>0</v>
      </c>
    </row>
    <row r="118" spans="1:10" x14ac:dyDescent="0.2">
      <c r="A118" s="169" t="s">
        <v>64</v>
      </c>
      <c r="B118" s="179" t="s">
        <v>209</v>
      </c>
      <c r="C118" s="171">
        <v>8</v>
      </c>
      <c r="D118" s="174">
        <v>31</v>
      </c>
      <c r="E118" s="173">
        <v>18</v>
      </c>
      <c r="F118" s="174">
        <v>3</v>
      </c>
      <c r="G118" s="173">
        <v>9</v>
      </c>
      <c r="H118" s="175">
        <f t="shared" si="6"/>
        <v>0.58064516129032262</v>
      </c>
      <c r="I118" s="175">
        <f t="shared" si="7"/>
        <v>9.6774193548387094E-2</v>
      </c>
      <c r="J118" s="176">
        <f t="shared" si="8"/>
        <v>1.125</v>
      </c>
    </row>
    <row r="119" spans="1:10" x14ac:dyDescent="0.2">
      <c r="A119" s="169" t="s">
        <v>64</v>
      </c>
      <c r="B119" s="179" t="s">
        <v>130</v>
      </c>
      <c r="C119" s="171">
        <v>4</v>
      </c>
      <c r="D119" s="174">
        <v>5</v>
      </c>
      <c r="E119" s="173">
        <v>3</v>
      </c>
      <c r="F119" s="174">
        <v>0</v>
      </c>
      <c r="G119" s="173">
        <v>0</v>
      </c>
      <c r="H119" s="175">
        <f t="shared" si="6"/>
        <v>0.6</v>
      </c>
      <c r="I119" s="175">
        <f t="shared" si="7"/>
        <v>0</v>
      </c>
      <c r="J119" s="176">
        <f t="shared" si="8"/>
        <v>0</v>
      </c>
    </row>
    <row r="120" spans="1:10" x14ac:dyDescent="0.2">
      <c r="A120" s="169" t="s">
        <v>64</v>
      </c>
      <c r="B120" s="179" t="s">
        <v>176</v>
      </c>
      <c r="C120" s="171">
        <v>8</v>
      </c>
      <c r="D120" s="174">
        <v>40</v>
      </c>
      <c r="E120" s="173">
        <v>24</v>
      </c>
      <c r="F120" s="174">
        <v>8</v>
      </c>
      <c r="G120" s="173">
        <v>29</v>
      </c>
      <c r="H120" s="175">
        <f t="shared" si="6"/>
        <v>0.6</v>
      </c>
      <c r="I120" s="175">
        <f t="shared" si="7"/>
        <v>0.2</v>
      </c>
      <c r="J120" s="176">
        <f t="shared" si="8"/>
        <v>3.625</v>
      </c>
    </row>
    <row r="121" spans="1:10" x14ac:dyDescent="0.2">
      <c r="A121" s="169" t="s">
        <v>64</v>
      </c>
      <c r="B121" s="179" t="s">
        <v>254</v>
      </c>
      <c r="C121" s="171">
        <v>6</v>
      </c>
      <c r="D121" s="174">
        <v>12</v>
      </c>
      <c r="E121" s="173">
        <v>9</v>
      </c>
      <c r="F121" s="174">
        <v>1</v>
      </c>
      <c r="G121" s="173">
        <v>4</v>
      </c>
      <c r="H121" s="175">
        <f t="shared" si="6"/>
        <v>0.75</v>
      </c>
      <c r="I121" s="175">
        <f t="shared" si="7"/>
        <v>8.3333333333333329E-2</v>
      </c>
      <c r="J121" s="176">
        <f t="shared" si="8"/>
        <v>0.66666666666666663</v>
      </c>
    </row>
    <row r="122" spans="1:10" x14ac:dyDescent="0.2">
      <c r="A122" s="169" t="s">
        <v>64</v>
      </c>
      <c r="B122" s="179" t="s">
        <v>255</v>
      </c>
      <c r="C122" s="171">
        <v>3</v>
      </c>
      <c r="D122" s="174">
        <v>3</v>
      </c>
      <c r="E122" s="173">
        <v>2</v>
      </c>
      <c r="F122" s="174">
        <v>0</v>
      </c>
      <c r="G122" s="173">
        <v>3</v>
      </c>
      <c r="H122" s="175">
        <f t="shared" si="6"/>
        <v>0.66666666666666663</v>
      </c>
      <c r="I122" s="175">
        <f t="shared" si="7"/>
        <v>0</v>
      </c>
      <c r="J122" s="176">
        <f t="shared" si="8"/>
        <v>1</v>
      </c>
    </row>
    <row r="123" spans="1:10" x14ac:dyDescent="0.2">
      <c r="A123" s="169" t="s">
        <v>64</v>
      </c>
      <c r="B123" s="200" t="s">
        <v>375</v>
      </c>
      <c r="C123" s="171">
        <v>8</v>
      </c>
      <c r="D123" s="174">
        <v>31</v>
      </c>
      <c r="E123" s="173">
        <v>19</v>
      </c>
      <c r="F123" s="174">
        <v>4</v>
      </c>
      <c r="G123" s="173">
        <v>1</v>
      </c>
      <c r="H123" s="175">
        <f t="shared" si="6"/>
        <v>0.61290322580645162</v>
      </c>
      <c r="I123" s="175">
        <f t="shared" si="7"/>
        <v>0.12903225806451613</v>
      </c>
      <c r="J123" s="176">
        <f t="shared" si="8"/>
        <v>0.125</v>
      </c>
    </row>
    <row r="124" spans="1:10" x14ac:dyDescent="0.2">
      <c r="A124" s="169" t="s">
        <v>64</v>
      </c>
      <c r="B124" s="179" t="s">
        <v>282</v>
      </c>
      <c r="C124" s="171">
        <v>3</v>
      </c>
      <c r="D124" s="174">
        <v>4</v>
      </c>
      <c r="E124" s="173">
        <v>2</v>
      </c>
      <c r="F124" s="174">
        <v>1</v>
      </c>
      <c r="G124" s="173">
        <v>0</v>
      </c>
      <c r="H124" s="175">
        <f t="shared" si="6"/>
        <v>0.5</v>
      </c>
      <c r="I124" s="175">
        <f t="shared" si="7"/>
        <v>0.25</v>
      </c>
      <c r="J124" s="176">
        <f t="shared" si="8"/>
        <v>0</v>
      </c>
    </row>
    <row r="125" spans="1:10" x14ac:dyDescent="0.2">
      <c r="A125" s="169" t="s">
        <v>64</v>
      </c>
      <c r="B125" s="179" t="s">
        <v>253</v>
      </c>
      <c r="C125" s="171">
        <v>8</v>
      </c>
      <c r="D125" s="174">
        <v>17</v>
      </c>
      <c r="E125" s="173">
        <v>7</v>
      </c>
      <c r="F125" s="174">
        <v>1</v>
      </c>
      <c r="G125" s="173">
        <v>21</v>
      </c>
      <c r="H125" s="175">
        <f t="shared" si="6"/>
        <v>0.41176470588235292</v>
      </c>
      <c r="I125" s="175">
        <f t="shared" si="7"/>
        <v>5.8823529411764705E-2</v>
      </c>
      <c r="J125" s="176">
        <f t="shared" si="8"/>
        <v>2.625</v>
      </c>
    </row>
    <row r="126" spans="1:10" x14ac:dyDescent="0.2">
      <c r="A126" s="169" t="s">
        <v>64</v>
      </c>
      <c r="B126" s="179" t="s">
        <v>228</v>
      </c>
      <c r="C126" s="171">
        <v>1</v>
      </c>
      <c r="D126" s="174">
        <v>1</v>
      </c>
      <c r="E126" s="173">
        <v>1</v>
      </c>
      <c r="F126" s="174">
        <v>0</v>
      </c>
      <c r="G126" s="173">
        <v>0</v>
      </c>
      <c r="H126" s="175">
        <f t="shared" si="6"/>
        <v>1</v>
      </c>
      <c r="I126" s="175">
        <f t="shared" si="7"/>
        <v>0</v>
      </c>
      <c r="J126" s="176">
        <f t="shared" si="8"/>
        <v>0</v>
      </c>
    </row>
    <row r="127" spans="1:10" x14ac:dyDescent="0.2">
      <c r="A127" s="169" t="s">
        <v>64</v>
      </c>
      <c r="B127" s="179" t="s">
        <v>200</v>
      </c>
      <c r="C127" s="171">
        <v>7</v>
      </c>
      <c r="D127" s="174">
        <v>17</v>
      </c>
      <c r="E127" s="173">
        <v>6</v>
      </c>
      <c r="F127" s="174">
        <v>0</v>
      </c>
      <c r="G127" s="173">
        <v>6</v>
      </c>
      <c r="H127" s="175">
        <f t="shared" si="6"/>
        <v>0.35294117647058826</v>
      </c>
      <c r="I127" s="175">
        <f t="shared" si="7"/>
        <v>0</v>
      </c>
      <c r="J127" s="176">
        <f t="shared" si="8"/>
        <v>0.8571428571428571</v>
      </c>
    </row>
    <row r="128" spans="1:10" x14ac:dyDescent="0.2">
      <c r="A128" s="169" t="s">
        <v>64</v>
      </c>
      <c r="B128" s="179" t="s">
        <v>47</v>
      </c>
      <c r="C128" s="171">
        <v>5</v>
      </c>
      <c r="D128" s="174">
        <v>0</v>
      </c>
      <c r="E128" s="173">
        <v>0</v>
      </c>
      <c r="F128" s="174">
        <v>0</v>
      </c>
      <c r="G128" s="173">
        <v>8</v>
      </c>
      <c r="H128" s="175">
        <f t="shared" si="6"/>
        <v>0</v>
      </c>
      <c r="I128" s="175">
        <f t="shared" si="7"/>
        <v>0</v>
      </c>
      <c r="J128" s="176">
        <f t="shared" si="8"/>
        <v>1.6</v>
      </c>
    </row>
    <row r="129" spans="1:10" x14ac:dyDescent="0.2">
      <c r="A129" s="169" t="s">
        <v>64</v>
      </c>
      <c r="B129" s="179" t="s">
        <v>72</v>
      </c>
      <c r="C129" s="171">
        <v>7</v>
      </c>
      <c r="D129" s="174">
        <v>25</v>
      </c>
      <c r="E129" s="173">
        <v>17</v>
      </c>
      <c r="F129" s="174">
        <v>3</v>
      </c>
      <c r="G129" s="173">
        <v>5</v>
      </c>
      <c r="H129" s="175">
        <f t="shared" si="6"/>
        <v>0.68</v>
      </c>
      <c r="I129" s="175">
        <f t="shared" si="7"/>
        <v>0.12</v>
      </c>
      <c r="J129" s="176">
        <f t="shared" si="8"/>
        <v>0.7142857142857143</v>
      </c>
    </row>
    <row r="130" spans="1:10" x14ac:dyDescent="0.2">
      <c r="A130" s="169" t="s">
        <v>119</v>
      </c>
      <c r="B130" s="179" t="s">
        <v>321</v>
      </c>
      <c r="C130" s="171">
        <v>7</v>
      </c>
      <c r="D130" s="174">
        <v>22</v>
      </c>
      <c r="E130" s="173">
        <v>2</v>
      </c>
      <c r="F130" s="174">
        <v>12</v>
      </c>
      <c r="G130" s="173">
        <v>7</v>
      </c>
      <c r="H130" s="175">
        <f t="shared" si="6"/>
        <v>9.0909090909090912E-2</v>
      </c>
      <c r="I130" s="175">
        <f t="shared" si="7"/>
        <v>0.54545454545454541</v>
      </c>
      <c r="J130" s="176">
        <f t="shared" si="8"/>
        <v>1</v>
      </c>
    </row>
    <row r="131" spans="1:10" x14ac:dyDescent="0.2">
      <c r="A131" s="169" t="s">
        <v>119</v>
      </c>
      <c r="B131" s="179" t="s">
        <v>133</v>
      </c>
      <c r="C131" s="171">
        <v>7</v>
      </c>
      <c r="D131" s="174">
        <v>30</v>
      </c>
      <c r="E131" s="173">
        <v>8</v>
      </c>
      <c r="F131" s="174">
        <v>9</v>
      </c>
      <c r="G131" s="173">
        <v>25</v>
      </c>
      <c r="H131" s="175">
        <f t="shared" si="6"/>
        <v>0.26666666666666666</v>
      </c>
      <c r="I131" s="175">
        <f t="shared" si="7"/>
        <v>0.3</v>
      </c>
      <c r="J131" s="176">
        <f t="shared" si="8"/>
        <v>3.5714285714285716</v>
      </c>
    </row>
    <row r="132" spans="1:10" x14ac:dyDescent="0.2">
      <c r="A132" s="169" t="s">
        <v>119</v>
      </c>
      <c r="B132" s="179" t="s">
        <v>322</v>
      </c>
      <c r="C132" s="171">
        <v>6</v>
      </c>
      <c r="D132" s="174">
        <v>15</v>
      </c>
      <c r="E132" s="173">
        <v>0</v>
      </c>
      <c r="F132" s="174">
        <v>11</v>
      </c>
      <c r="G132" s="173">
        <v>1</v>
      </c>
      <c r="H132" s="175">
        <f t="shared" si="6"/>
        <v>0</v>
      </c>
      <c r="I132" s="175">
        <f t="shared" si="7"/>
        <v>0.73333333333333328</v>
      </c>
      <c r="J132" s="176">
        <f t="shared" si="8"/>
        <v>0.16666666666666666</v>
      </c>
    </row>
    <row r="133" spans="1:10" x14ac:dyDescent="0.2">
      <c r="A133" s="169" t="s">
        <v>119</v>
      </c>
      <c r="B133" s="179" t="s">
        <v>323</v>
      </c>
      <c r="C133" s="171">
        <v>7</v>
      </c>
      <c r="D133" s="174">
        <v>24</v>
      </c>
      <c r="E133" s="173">
        <v>10</v>
      </c>
      <c r="F133" s="174">
        <v>9</v>
      </c>
      <c r="G133" s="173">
        <v>3</v>
      </c>
      <c r="H133" s="175">
        <f t="shared" si="6"/>
        <v>0.41666666666666669</v>
      </c>
      <c r="I133" s="175">
        <f t="shared" si="7"/>
        <v>0.375</v>
      </c>
      <c r="J133" s="176">
        <f t="shared" si="8"/>
        <v>0.42857142857142855</v>
      </c>
    </row>
    <row r="134" spans="1:10" x14ac:dyDescent="0.2">
      <c r="A134" s="169" t="s">
        <v>119</v>
      </c>
      <c r="B134" s="179" t="s">
        <v>181</v>
      </c>
      <c r="C134" s="171">
        <v>7</v>
      </c>
      <c r="D134" s="174">
        <v>29</v>
      </c>
      <c r="E134" s="173">
        <v>14</v>
      </c>
      <c r="F134" s="174">
        <v>7</v>
      </c>
      <c r="G134" s="173">
        <v>11</v>
      </c>
      <c r="H134" s="175">
        <f t="shared" si="6"/>
        <v>0.48275862068965519</v>
      </c>
      <c r="I134" s="175">
        <f t="shared" si="7"/>
        <v>0.2413793103448276</v>
      </c>
      <c r="J134" s="176">
        <f t="shared" si="8"/>
        <v>1.5714285714285714</v>
      </c>
    </row>
    <row r="135" spans="1:10" x14ac:dyDescent="0.2">
      <c r="A135" s="169" t="s">
        <v>119</v>
      </c>
      <c r="B135" s="179" t="s">
        <v>324</v>
      </c>
      <c r="C135" s="171">
        <v>7</v>
      </c>
      <c r="D135" s="174">
        <v>19</v>
      </c>
      <c r="E135" s="173">
        <v>6</v>
      </c>
      <c r="F135" s="174">
        <v>11</v>
      </c>
      <c r="G135" s="173">
        <v>1</v>
      </c>
      <c r="H135" s="175">
        <f t="shared" si="6"/>
        <v>0.31578947368421051</v>
      </c>
      <c r="I135" s="175">
        <f t="shared" si="7"/>
        <v>0.57894736842105265</v>
      </c>
      <c r="J135" s="176">
        <f t="shared" si="8"/>
        <v>0.14285714285714285</v>
      </c>
    </row>
    <row r="136" spans="1:10" x14ac:dyDescent="0.2">
      <c r="A136" s="169" t="s">
        <v>119</v>
      </c>
      <c r="B136" s="179" t="s">
        <v>357</v>
      </c>
      <c r="C136" s="171">
        <v>6</v>
      </c>
      <c r="D136" s="174">
        <v>10</v>
      </c>
      <c r="E136" s="173">
        <v>0</v>
      </c>
      <c r="F136" s="174">
        <v>4</v>
      </c>
      <c r="G136" s="173">
        <v>0</v>
      </c>
      <c r="H136" s="175">
        <f t="shared" ref="H136:H199" si="9">IF(D136=0,0,E136/D136)</f>
        <v>0</v>
      </c>
      <c r="I136" s="175">
        <f t="shared" ref="I136:I199" si="10">IF(D136=0,0,F136/D136)</f>
        <v>0.4</v>
      </c>
      <c r="J136" s="176">
        <f t="shared" ref="J136:J199" si="11">G136/C136</f>
        <v>0</v>
      </c>
    </row>
    <row r="137" spans="1:10" x14ac:dyDescent="0.2">
      <c r="A137" s="169" t="s">
        <v>119</v>
      </c>
      <c r="B137" s="179" t="s">
        <v>218</v>
      </c>
      <c r="C137" s="171">
        <v>6</v>
      </c>
      <c r="D137" s="174">
        <v>15</v>
      </c>
      <c r="E137" s="173">
        <v>1</v>
      </c>
      <c r="F137" s="174">
        <v>8</v>
      </c>
      <c r="G137" s="173">
        <v>1</v>
      </c>
      <c r="H137" s="175">
        <f t="shared" si="9"/>
        <v>6.6666666666666666E-2</v>
      </c>
      <c r="I137" s="175">
        <f t="shared" si="10"/>
        <v>0.53333333333333333</v>
      </c>
      <c r="J137" s="176">
        <f t="shared" si="11"/>
        <v>0.16666666666666666</v>
      </c>
    </row>
    <row r="138" spans="1:10" x14ac:dyDescent="0.2">
      <c r="A138" s="169" t="s">
        <v>119</v>
      </c>
      <c r="B138" s="179" t="s">
        <v>370</v>
      </c>
      <c r="C138" s="171">
        <v>2</v>
      </c>
      <c r="D138" s="174">
        <v>3</v>
      </c>
      <c r="E138" s="173">
        <v>0</v>
      </c>
      <c r="F138" s="174">
        <v>1</v>
      </c>
      <c r="G138" s="173">
        <v>0</v>
      </c>
      <c r="H138" s="175">
        <f t="shared" si="9"/>
        <v>0</v>
      </c>
      <c r="I138" s="175">
        <f t="shared" si="10"/>
        <v>0.33333333333333331</v>
      </c>
      <c r="J138" s="176">
        <f t="shared" si="11"/>
        <v>0</v>
      </c>
    </row>
    <row r="139" spans="1:10" x14ac:dyDescent="0.2">
      <c r="A139" s="169" t="s">
        <v>119</v>
      </c>
      <c r="B139" s="179" t="s">
        <v>129</v>
      </c>
      <c r="C139" s="171">
        <v>1</v>
      </c>
      <c r="D139" s="174">
        <v>4</v>
      </c>
      <c r="E139" s="173">
        <v>4</v>
      </c>
      <c r="F139" s="174">
        <v>0</v>
      </c>
      <c r="G139" s="173">
        <v>0</v>
      </c>
      <c r="H139" s="175">
        <f t="shared" si="9"/>
        <v>1</v>
      </c>
      <c r="I139" s="175">
        <f t="shared" si="10"/>
        <v>0</v>
      </c>
      <c r="J139" s="176">
        <f t="shared" si="11"/>
        <v>0</v>
      </c>
    </row>
    <row r="140" spans="1:10" x14ac:dyDescent="0.2">
      <c r="A140" s="169" t="s">
        <v>222</v>
      </c>
      <c r="B140" s="179" t="s">
        <v>135</v>
      </c>
      <c r="C140" s="171">
        <v>8</v>
      </c>
      <c r="D140" s="174">
        <v>34</v>
      </c>
      <c r="E140" s="173">
        <v>9</v>
      </c>
      <c r="F140" s="174">
        <v>11</v>
      </c>
      <c r="G140" s="173">
        <v>38</v>
      </c>
      <c r="H140" s="175">
        <f t="shared" si="9"/>
        <v>0.26470588235294118</v>
      </c>
      <c r="I140" s="175">
        <f t="shared" si="10"/>
        <v>0.3235294117647059</v>
      </c>
      <c r="J140" s="176">
        <f t="shared" si="11"/>
        <v>4.75</v>
      </c>
    </row>
    <row r="141" spans="1:10" x14ac:dyDescent="0.2">
      <c r="A141" s="169" t="s">
        <v>222</v>
      </c>
      <c r="B141" s="179" t="s">
        <v>279</v>
      </c>
      <c r="C141" s="171">
        <v>8</v>
      </c>
      <c r="D141" s="174">
        <v>12</v>
      </c>
      <c r="E141" s="173">
        <v>2</v>
      </c>
      <c r="F141" s="174">
        <v>3</v>
      </c>
      <c r="G141" s="173">
        <v>5</v>
      </c>
      <c r="H141" s="175">
        <f t="shared" si="9"/>
        <v>0.16666666666666666</v>
      </c>
      <c r="I141" s="175">
        <f t="shared" si="10"/>
        <v>0.25</v>
      </c>
      <c r="J141" s="176">
        <f t="shared" si="11"/>
        <v>0.625</v>
      </c>
    </row>
    <row r="142" spans="1:10" x14ac:dyDescent="0.2">
      <c r="A142" s="169" t="s">
        <v>222</v>
      </c>
      <c r="B142" s="179" t="s">
        <v>247</v>
      </c>
      <c r="C142" s="171">
        <v>8</v>
      </c>
      <c r="D142" s="174">
        <v>22</v>
      </c>
      <c r="E142" s="173">
        <v>7</v>
      </c>
      <c r="F142" s="174">
        <v>11</v>
      </c>
      <c r="G142" s="173">
        <v>20</v>
      </c>
      <c r="H142" s="175">
        <f t="shared" si="9"/>
        <v>0.31818181818181818</v>
      </c>
      <c r="I142" s="175">
        <f t="shared" si="10"/>
        <v>0.5</v>
      </c>
      <c r="J142" s="176">
        <f t="shared" si="11"/>
        <v>2.5</v>
      </c>
    </row>
    <row r="143" spans="1:10" x14ac:dyDescent="0.2">
      <c r="A143" s="169" t="s">
        <v>222</v>
      </c>
      <c r="B143" s="179" t="s">
        <v>328</v>
      </c>
      <c r="C143" s="171">
        <v>6</v>
      </c>
      <c r="D143" s="174">
        <v>16</v>
      </c>
      <c r="E143" s="173">
        <v>2</v>
      </c>
      <c r="F143" s="174">
        <v>9</v>
      </c>
      <c r="G143" s="173">
        <v>0</v>
      </c>
      <c r="H143" s="175">
        <f t="shared" si="9"/>
        <v>0.125</v>
      </c>
      <c r="I143" s="175">
        <f t="shared" si="10"/>
        <v>0.5625</v>
      </c>
      <c r="J143" s="176">
        <f t="shared" si="11"/>
        <v>0</v>
      </c>
    </row>
    <row r="144" spans="1:10" x14ac:dyDescent="0.2">
      <c r="A144" s="169" t="s">
        <v>222</v>
      </c>
      <c r="B144" s="179" t="s">
        <v>246</v>
      </c>
      <c r="C144" s="171">
        <v>8</v>
      </c>
      <c r="D144" s="174">
        <v>24</v>
      </c>
      <c r="E144" s="173">
        <v>3</v>
      </c>
      <c r="F144" s="174">
        <v>18</v>
      </c>
      <c r="G144" s="173">
        <v>1</v>
      </c>
      <c r="H144" s="175">
        <f t="shared" si="9"/>
        <v>0.125</v>
      </c>
      <c r="I144" s="175">
        <f t="shared" si="10"/>
        <v>0.75</v>
      </c>
      <c r="J144" s="176">
        <f t="shared" si="11"/>
        <v>0.125</v>
      </c>
    </row>
    <row r="145" spans="1:10" x14ac:dyDescent="0.2">
      <c r="A145" s="169" t="s">
        <v>222</v>
      </c>
      <c r="B145" s="179" t="s">
        <v>271</v>
      </c>
      <c r="C145" s="171">
        <v>3</v>
      </c>
      <c r="D145" s="174">
        <v>3</v>
      </c>
      <c r="E145" s="173">
        <v>0</v>
      </c>
      <c r="F145" s="174">
        <v>2</v>
      </c>
      <c r="G145" s="173">
        <v>0</v>
      </c>
      <c r="H145" s="175">
        <f t="shared" si="9"/>
        <v>0</v>
      </c>
      <c r="I145" s="175">
        <f t="shared" si="10"/>
        <v>0.66666666666666663</v>
      </c>
      <c r="J145" s="176">
        <f t="shared" si="11"/>
        <v>0</v>
      </c>
    </row>
    <row r="146" spans="1:10" x14ac:dyDescent="0.2">
      <c r="A146" s="169" t="s">
        <v>222</v>
      </c>
      <c r="B146" s="179" t="s">
        <v>131</v>
      </c>
      <c r="C146" s="171">
        <v>8</v>
      </c>
      <c r="D146" s="174">
        <v>35</v>
      </c>
      <c r="E146" s="173">
        <v>9</v>
      </c>
      <c r="F146" s="174">
        <v>12</v>
      </c>
      <c r="G146" s="173">
        <v>7</v>
      </c>
      <c r="H146" s="175">
        <f t="shared" si="9"/>
        <v>0.25714285714285712</v>
      </c>
      <c r="I146" s="175">
        <f t="shared" si="10"/>
        <v>0.34285714285714286</v>
      </c>
      <c r="J146" s="176">
        <f t="shared" si="11"/>
        <v>0.875</v>
      </c>
    </row>
    <row r="147" spans="1:10" x14ac:dyDescent="0.2">
      <c r="A147" s="169" t="s">
        <v>222</v>
      </c>
      <c r="B147" s="179" t="s">
        <v>327</v>
      </c>
      <c r="C147" s="171">
        <v>8</v>
      </c>
      <c r="D147" s="174">
        <v>33</v>
      </c>
      <c r="E147" s="173">
        <v>10</v>
      </c>
      <c r="F147" s="174">
        <v>17</v>
      </c>
      <c r="G147" s="173">
        <v>3</v>
      </c>
      <c r="H147" s="175">
        <f t="shared" si="9"/>
        <v>0.30303030303030304</v>
      </c>
      <c r="I147" s="175">
        <f t="shared" si="10"/>
        <v>0.51515151515151514</v>
      </c>
      <c r="J147" s="176">
        <f t="shared" si="11"/>
        <v>0.375</v>
      </c>
    </row>
    <row r="148" spans="1:10" x14ac:dyDescent="0.2">
      <c r="A148" s="169" t="s">
        <v>222</v>
      </c>
      <c r="B148" s="179" t="s">
        <v>202</v>
      </c>
      <c r="C148" s="171">
        <v>2</v>
      </c>
      <c r="D148" s="174">
        <v>2</v>
      </c>
      <c r="E148" s="173">
        <v>0</v>
      </c>
      <c r="F148" s="174">
        <v>1</v>
      </c>
      <c r="G148" s="173">
        <v>0</v>
      </c>
      <c r="H148" s="175">
        <f t="shared" si="9"/>
        <v>0</v>
      </c>
      <c r="I148" s="175">
        <f t="shared" si="10"/>
        <v>0.5</v>
      </c>
      <c r="J148" s="176">
        <f t="shared" si="11"/>
        <v>0</v>
      </c>
    </row>
    <row r="149" spans="1:10" x14ac:dyDescent="0.2">
      <c r="A149" s="169" t="s">
        <v>222</v>
      </c>
      <c r="B149" s="179" t="s">
        <v>368</v>
      </c>
      <c r="C149" s="171">
        <v>5</v>
      </c>
      <c r="D149" s="174">
        <v>15</v>
      </c>
      <c r="E149" s="173">
        <v>5</v>
      </c>
      <c r="F149" s="174">
        <v>6</v>
      </c>
      <c r="G149" s="173">
        <v>0</v>
      </c>
      <c r="H149" s="175">
        <f t="shared" si="9"/>
        <v>0.33333333333333331</v>
      </c>
      <c r="I149" s="175">
        <f t="shared" si="10"/>
        <v>0.4</v>
      </c>
      <c r="J149" s="176">
        <f t="shared" si="11"/>
        <v>0</v>
      </c>
    </row>
    <row r="150" spans="1:10" x14ac:dyDescent="0.2">
      <c r="A150" s="169" t="s">
        <v>118</v>
      </c>
      <c r="B150" s="179" t="s">
        <v>182</v>
      </c>
      <c r="C150" s="171">
        <v>10</v>
      </c>
      <c r="D150" s="174">
        <v>33</v>
      </c>
      <c r="E150" s="173">
        <v>5</v>
      </c>
      <c r="F150" s="174">
        <v>8</v>
      </c>
      <c r="G150" s="173">
        <v>4</v>
      </c>
      <c r="H150" s="175">
        <f t="shared" si="9"/>
        <v>0.15151515151515152</v>
      </c>
      <c r="I150" s="175">
        <f t="shared" si="10"/>
        <v>0.24242424242424243</v>
      </c>
      <c r="J150" s="176">
        <f t="shared" si="11"/>
        <v>0.4</v>
      </c>
    </row>
    <row r="151" spans="1:10" x14ac:dyDescent="0.2">
      <c r="A151" s="169" t="s">
        <v>118</v>
      </c>
      <c r="B151" s="179" t="s">
        <v>91</v>
      </c>
      <c r="C151" s="171">
        <v>8</v>
      </c>
      <c r="D151" s="174">
        <v>26</v>
      </c>
      <c r="E151" s="173">
        <v>6</v>
      </c>
      <c r="F151" s="174">
        <v>7</v>
      </c>
      <c r="G151" s="173">
        <v>1</v>
      </c>
      <c r="H151" s="175">
        <f t="shared" si="9"/>
        <v>0.23076923076923078</v>
      </c>
      <c r="I151" s="175">
        <f t="shared" si="10"/>
        <v>0.26923076923076922</v>
      </c>
      <c r="J151" s="176">
        <f t="shared" si="11"/>
        <v>0.125</v>
      </c>
    </row>
    <row r="152" spans="1:10" x14ac:dyDescent="0.2">
      <c r="A152" s="169" t="s">
        <v>118</v>
      </c>
      <c r="B152" s="179" t="s">
        <v>137</v>
      </c>
      <c r="C152" s="171">
        <v>9</v>
      </c>
      <c r="D152" s="174">
        <v>19</v>
      </c>
      <c r="E152" s="173">
        <v>3</v>
      </c>
      <c r="F152" s="174">
        <v>7</v>
      </c>
      <c r="G152" s="173">
        <v>14</v>
      </c>
      <c r="H152" s="175">
        <f t="shared" si="9"/>
        <v>0.15789473684210525</v>
      </c>
      <c r="I152" s="175">
        <f t="shared" si="10"/>
        <v>0.36842105263157893</v>
      </c>
      <c r="J152" s="176">
        <f t="shared" si="11"/>
        <v>1.5555555555555556</v>
      </c>
    </row>
    <row r="153" spans="1:10" x14ac:dyDescent="0.2">
      <c r="A153" s="169" t="s">
        <v>118</v>
      </c>
      <c r="B153" s="179" t="s">
        <v>117</v>
      </c>
      <c r="C153" s="171">
        <v>10</v>
      </c>
      <c r="D153" s="174">
        <v>38</v>
      </c>
      <c r="E153" s="173">
        <v>12</v>
      </c>
      <c r="F153" s="174">
        <v>11</v>
      </c>
      <c r="G153" s="173">
        <v>46</v>
      </c>
      <c r="H153" s="175">
        <f t="shared" si="9"/>
        <v>0.31578947368421051</v>
      </c>
      <c r="I153" s="175">
        <f t="shared" si="10"/>
        <v>0.28947368421052633</v>
      </c>
      <c r="J153" s="176">
        <f t="shared" si="11"/>
        <v>4.5999999999999996</v>
      </c>
    </row>
    <row r="154" spans="1:10" x14ac:dyDescent="0.2">
      <c r="A154" s="169" t="s">
        <v>118</v>
      </c>
      <c r="B154" s="179" t="s">
        <v>198</v>
      </c>
      <c r="C154" s="171">
        <v>8</v>
      </c>
      <c r="D154" s="174">
        <v>17</v>
      </c>
      <c r="E154" s="173">
        <v>4</v>
      </c>
      <c r="F154" s="174">
        <v>4</v>
      </c>
      <c r="G154" s="173">
        <v>2</v>
      </c>
      <c r="H154" s="175">
        <f t="shared" si="9"/>
        <v>0.23529411764705882</v>
      </c>
      <c r="I154" s="175">
        <f t="shared" si="10"/>
        <v>0.23529411764705882</v>
      </c>
      <c r="J154" s="176">
        <f t="shared" si="11"/>
        <v>0.25</v>
      </c>
    </row>
    <row r="155" spans="1:10" x14ac:dyDescent="0.2">
      <c r="A155" s="169" t="s">
        <v>118</v>
      </c>
      <c r="B155" s="179" t="s">
        <v>208</v>
      </c>
      <c r="C155" s="171">
        <v>10</v>
      </c>
      <c r="D155" s="174">
        <v>39</v>
      </c>
      <c r="E155" s="173">
        <v>16</v>
      </c>
      <c r="F155" s="174">
        <v>13</v>
      </c>
      <c r="G155" s="173">
        <v>9</v>
      </c>
      <c r="H155" s="175">
        <f t="shared" si="9"/>
        <v>0.41025641025641024</v>
      </c>
      <c r="I155" s="175">
        <f t="shared" si="10"/>
        <v>0.33333333333333331</v>
      </c>
      <c r="J155" s="176">
        <f t="shared" si="11"/>
        <v>0.9</v>
      </c>
    </row>
    <row r="156" spans="1:10" x14ac:dyDescent="0.2">
      <c r="A156" s="169" t="s">
        <v>118</v>
      </c>
      <c r="B156" s="179" t="s">
        <v>103</v>
      </c>
      <c r="C156" s="171">
        <v>2</v>
      </c>
      <c r="D156" s="174">
        <v>2</v>
      </c>
      <c r="E156" s="173">
        <v>0</v>
      </c>
      <c r="F156" s="174">
        <v>2</v>
      </c>
      <c r="G156" s="173">
        <v>0</v>
      </c>
      <c r="H156" s="175">
        <f t="shared" si="9"/>
        <v>0</v>
      </c>
      <c r="I156" s="175">
        <f t="shared" si="10"/>
        <v>1</v>
      </c>
      <c r="J156" s="176">
        <f t="shared" si="11"/>
        <v>0</v>
      </c>
    </row>
    <row r="157" spans="1:10" x14ac:dyDescent="0.2">
      <c r="A157" s="169" t="s">
        <v>118</v>
      </c>
      <c r="B157" s="179" t="s">
        <v>197</v>
      </c>
      <c r="C157" s="171">
        <v>9</v>
      </c>
      <c r="D157" s="174">
        <v>20</v>
      </c>
      <c r="E157" s="173">
        <v>3</v>
      </c>
      <c r="F157" s="174">
        <v>4</v>
      </c>
      <c r="G157" s="173">
        <v>4</v>
      </c>
      <c r="H157" s="175">
        <f t="shared" si="9"/>
        <v>0.15</v>
      </c>
      <c r="I157" s="175">
        <f t="shared" si="10"/>
        <v>0.2</v>
      </c>
      <c r="J157" s="176">
        <f t="shared" si="11"/>
        <v>0.44444444444444442</v>
      </c>
    </row>
    <row r="158" spans="1:10" x14ac:dyDescent="0.2">
      <c r="A158" s="169" t="s">
        <v>118</v>
      </c>
      <c r="B158" s="179" t="s">
        <v>336</v>
      </c>
      <c r="C158" s="171">
        <v>10</v>
      </c>
      <c r="D158" s="174">
        <v>24</v>
      </c>
      <c r="E158" s="173">
        <v>9</v>
      </c>
      <c r="F158" s="174">
        <v>9</v>
      </c>
      <c r="G158" s="173">
        <v>2</v>
      </c>
      <c r="H158" s="175">
        <f t="shared" si="9"/>
        <v>0.375</v>
      </c>
      <c r="I158" s="175">
        <f t="shared" si="10"/>
        <v>0.375</v>
      </c>
      <c r="J158" s="176">
        <f t="shared" si="11"/>
        <v>0.2</v>
      </c>
    </row>
    <row r="159" spans="1:10" x14ac:dyDescent="0.2">
      <c r="A159" s="169" t="s">
        <v>118</v>
      </c>
      <c r="B159" s="179" t="s">
        <v>92</v>
      </c>
      <c r="C159" s="171">
        <v>6</v>
      </c>
      <c r="D159" s="174">
        <v>11</v>
      </c>
      <c r="E159" s="173">
        <v>3</v>
      </c>
      <c r="F159" s="174">
        <v>2</v>
      </c>
      <c r="G159" s="173">
        <v>2</v>
      </c>
      <c r="H159" s="175">
        <f t="shared" si="9"/>
        <v>0.27272727272727271</v>
      </c>
      <c r="I159" s="175">
        <f t="shared" si="10"/>
        <v>0.18181818181818182</v>
      </c>
      <c r="J159" s="176">
        <f t="shared" si="11"/>
        <v>0.33333333333333331</v>
      </c>
    </row>
    <row r="160" spans="1:10" x14ac:dyDescent="0.2">
      <c r="A160" s="169" t="s">
        <v>232</v>
      </c>
      <c r="B160" s="179" t="s">
        <v>121</v>
      </c>
      <c r="C160" s="171">
        <v>7</v>
      </c>
      <c r="D160" s="174">
        <v>29</v>
      </c>
      <c r="E160" s="173">
        <v>7</v>
      </c>
      <c r="F160" s="174">
        <v>10</v>
      </c>
      <c r="G160" s="173">
        <v>3</v>
      </c>
      <c r="H160" s="175">
        <f t="shared" si="9"/>
        <v>0.2413793103448276</v>
      </c>
      <c r="I160" s="175">
        <f t="shared" si="10"/>
        <v>0.34482758620689657</v>
      </c>
      <c r="J160" s="176">
        <f t="shared" si="11"/>
        <v>0.42857142857142855</v>
      </c>
    </row>
    <row r="161" spans="1:10" x14ac:dyDescent="0.2">
      <c r="A161" s="169" t="s">
        <v>232</v>
      </c>
      <c r="B161" s="179" t="s">
        <v>199</v>
      </c>
      <c r="C161" s="171">
        <v>6</v>
      </c>
      <c r="D161" s="174">
        <v>15</v>
      </c>
      <c r="E161" s="173">
        <v>2</v>
      </c>
      <c r="F161" s="174">
        <v>8</v>
      </c>
      <c r="G161" s="173">
        <v>7</v>
      </c>
      <c r="H161" s="175">
        <f t="shared" si="9"/>
        <v>0.13333333333333333</v>
      </c>
      <c r="I161" s="175">
        <f t="shared" si="10"/>
        <v>0.53333333333333333</v>
      </c>
      <c r="J161" s="176">
        <f t="shared" si="11"/>
        <v>1.1666666666666667</v>
      </c>
    </row>
    <row r="162" spans="1:10" x14ac:dyDescent="0.2">
      <c r="A162" s="169" t="s">
        <v>232</v>
      </c>
      <c r="B162" s="179" t="s">
        <v>205</v>
      </c>
      <c r="C162" s="171">
        <v>7</v>
      </c>
      <c r="D162" s="174">
        <v>26</v>
      </c>
      <c r="E162" s="173">
        <v>11</v>
      </c>
      <c r="F162" s="174">
        <v>6</v>
      </c>
      <c r="G162" s="173">
        <v>10</v>
      </c>
      <c r="H162" s="175">
        <f t="shared" si="9"/>
        <v>0.42307692307692307</v>
      </c>
      <c r="I162" s="175">
        <f t="shared" si="10"/>
        <v>0.23076923076923078</v>
      </c>
      <c r="J162" s="176">
        <f t="shared" si="11"/>
        <v>1.4285714285714286</v>
      </c>
    </row>
    <row r="163" spans="1:10" x14ac:dyDescent="0.2">
      <c r="A163" s="169" t="s">
        <v>232</v>
      </c>
      <c r="B163" s="179" t="s">
        <v>215</v>
      </c>
      <c r="C163" s="171">
        <v>7</v>
      </c>
      <c r="D163" s="174">
        <v>29</v>
      </c>
      <c r="E163" s="173">
        <v>6</v>
      </c>
      <c r="F163" s="174">
        <v>12</v>
      </c>
      <c r="G163" s="173">
        <v>8</v>
      </c>
      <c r="H163" s="175">
        <f t="shared" si="9"/>
        <v>0.20689655172413793</v>
      </c>
      <c r="I163" s="175">
        <f t="shared" si="10"/>
        <v>0.41379310344827586</v>
      </c>
      <c r="J163" s="176">
        <f t="shared" si="11"/>
        <v>1.1428571428571428</v>
      </c>
    </row>
    <row r="164" spans="1:10" x14ac:dyDescent="0.2">
      <c r="A164" s="169" t="s">
        <v>232</v>
      </c>
      <c r="B164" s="179" t="s">
        <v>226</v>
      </c>
      <c r="C164" s="171">
        <v>7</v>
      </c>
      <c r="D164" s="174">
        <v>32</v>
      </c>
      <c r="E164" s="173">
        <v>15</v>
      </c>
      <c r="F164" s="174">
        <v>8</v>
      </c>
      <c r="G164" s="173">
        <v>13</v>
      </c>
      <c r="H164" s="175">
        <f t="shared" si="9"/>
        <v>0.46875</v>
      </c>
      <c r="I164" s="175">
        <f t="shared" si="10"/>
        <v>0.25</v>
      </c>
      <c r="J164" s="176">
        <f t="shared" si="11"/>
        <v>1.8571428571428572</v>
      </c>
    </row>
    <row r="165" spans="1:10" x14ac:dyDescent="0.2">
      <c r="A165" s="169" t="s">
        <v>232</v>
      </c>
      <c r="B165" s="179" t="s">
        <v>256</v>
      </c>
      <c r="C165" s="171">
        <v>7</v>
      </c>
      <c r="D165" s="174">
        <v>31</v>
      </c>
      <c r="E165" s="173">
        <v>11</v>
      </c>
      <c r="F165" s="174">
        <v>14</v>
      </c>
      <c r="G165" s="173">
        <v>0</v>
      </c>
      <c r="H165" s="175">
        <f t="shared" si="9"/>
        <v>0.35483870967741937</v>
      </c>
      <c r="I165" s="175">
        <f t="shared" si="10"/>
        <v>0.45161290322580644</v>
      </c>
      <c r="J165" s="176">
        <f t="shared" si="11"/>
        <v>0</v>
      </c>
    </row>
    <row r="166" spans="1:10" x14ac:dyDescent="0.2">
      <c r="A166" s="169" t="s">
        <v>232</v>
      </c>
      <c r="B166" s="179" t="s">
        <v>174</v>
      </c>
      <c r="C166" s="171">
        <v>5</v>
      </c>
      <c r="D166" s="174">
        <v>2</v>
      </c>
      <c r="E166" s="173">
        <v>0</v>
      </c>
      <c r="F166" s="174">
        <v>0</v>
      </c>
      <c r="G166" s="173">
        <v>11</v>
      </c>
      <c r="H166" s="175">
        <f t="shared" si="9"/>
        <v>0</v>
      </c>
      <c r="I166" s="175">
        <f t="shared" si="10"/>
        <v>0</v>
      </c>
      <c r="J166" s="176">
        <f t="shared" si="11"/>
        <v>2.2000000000000002</v>
      </c>
    </row>
    <row r="167" spans="1:10" x14ac:dyDescent="0.2">
      <c r="A167" s="169" t="s">
        <v>232</v>
      </c>
      <c r="B167" s="179" t="s">
        <v>326</v>
      </c>
      <c r="C167" s="171">
        <v>5</v>
      </c>
      <c r="D167" s="174">
        <v>12</v>
      </c>
      <c r="E167" s="173">
        <v>6</v>
      </c>
      <c r="F167" s="174">
        <v>6</v>
      </c>
      <c r="G167" s="173">
        <v>2</v>
      </c>
      <c r="H167" s="175">
        <f t="shared" si="9"/>
        <v>0.5</v>
      </c>
      <c r="I167" s="175">
        <f t="shared" si="10"/>
        <v>0.5</v>
      </c>
      <c r="J167" s="176">
        <f t="shared" si="11"/>
        <v>0.4</v>
      </c>
    </row>
    <row r="168" spans="1:10" x14ac:dyDescent="0.2">
      <c r="A168" s="169" t="s">
        <v>232</v>
      </c>
      <c r="B168" s="179" t="s">
        <v>354</v>
      </c>
      <c r="C168" s="171">
        <v>1</v>
      </c>
      <c r="D168" s="174">
        <v>1</v>
      </c>
      <c r="E168" s="173">
        <v>0</v>
      </c>
      <c r="F168" s="174">
        <v>0</v>
      </c>
      <c r="G168" s="173">
        <v>0</v>
      </c>
      <c r="H168" s="175">
        <f t="shared" si="9"/>
        <v>0</v>
      </c>
      <c r="I168" s="175">
        <f t="shared" si="10"/>
        <v>0</v>
      </c>
      <c r="J168" s="176">
        <f t="shared" si="11"/>
        <v>0</v>
      </c>
    </row>
    <row r="169" spans="1:10" x14ac:dyDescent="0.2">
      <c r="A169" s="169" t="s">
        <v>232</v>
      </c>
      <c r="B169" s="179" t="s">
        <v>355</v>
      </c>
      <c r="C169" s="171">
        <v>1</v>
      </c>
      <c r="D169" s="174">
        <v>1</v>
      </c>
      <c r="E169" s="173">
        <v>0</v>
      </c>
      <c r="F169" s="174">
        <v>1</v>
      </c>
      <c r="G169" s="173">
        <v>0</v>
      </c>
      <c r="H169" s="175">
        <f t="shared" si="9"/>
        <v>0</v>
      </c>
      <c r="I169" s="175">
        <f t="shared" si="10"/>
        <v>1</v>
      </c>
      <c r="J169" s="176">
        <f t="shared" si="11"/>
        <v>0</v>
      </c>
    </row>
    <row r="170" spans="1:10" x14ac:dyDescent="0.2">
      <c r="A170" s="169" t="s">
        <v>232</v>
      </c>
      <c r="B170" s="179" t="s">
        <v>122</v>
      </c>
      <c r="C170" s="171">
        <v>1</v>
      </c>
      <c r="D170" s="174">
        <v>1</v>
      </c>
      <c r="E170" s="173">
        <v>1</v>
      </c>
      <c r="F170" s="174">
        <v>0</v>
      </c>
      <c r="G170" s="173">
        <v>0</v>
      </c>
      <c r="H170" s="175">
        <f t="shared" si="9"/>
        <v>1</v>
      </c>
      <c r="I170" s="175">
        <f t="shared" si="10"/>
        <v>0</v>
      </c>
      <c r="J170" s="176">
        <f t="shared" si="11"/>
        <v>0</v>
      </c>
    </row>
    <row r="171" spans="1:10" x14ac:dyDescent="0.2">
      <c r="A171" s="169" t="s">
        <v>288</v>
      </c>
      <c r="B171" s="179" t="s">
        <v>250</v>
      </c>
      <c r="C171" s="171">
        <v>7</v>
      </c>
      <c r="D171" s="174">
        <v>23</v>
      </c>
      <c r="E171" s="173">
        <v>0</v>
      </c>
      <c r="F171" s="174">
        <v>13</v>
      </c>
      <c r="G171" s="173">
        <v>8</v>
      </c>
      <c r="H171" s="175">
        <f t="shared" si="9"/>
        <v>0</v>
      </c>
      <c r="I171" s="175">
        <f t="shared" si="10"/>
        <v>0.56521739130434778</v>
      </c>
      <c r="J171" s="176">
        <f t="shared" si="11"/>
        <v>1.1428571428571428</v>
      </c>
    </row>
    <row r="172" spans="1:10" x14ac:dyDescent="0.2">
      <c r="A172" s="169" t="s">
        <v>288</v>
      </c>
      <c r="B172" s="179" t="s">
        <v>349</v>
      </c>
      <c r="C172" s="171">
        <v>6</v>
      </c>
      <c r="D172" s="174">
        <v>19</v>
      </c>
      <c r="E172" s="173">
        <v>2</v>
      </c>
      <c r="F172" s="174">
        <v>15</v>
      </c>
      <c r="G172" s="173">
        <v>1</v>
      </c>
      <c r="H172" s="175">
        <f t="shared" si="9"/>
        <v>0.10526315789473684</v>
      </c>
      <c r="I172" s="175">
        <f t="shared" si="10"/>
        <v>0.78947368421052633</v>
      </c>
      <c r="J172" s="176">
        <f t="shared" si="11"/>
        <v>0.16666666666666666</v>
      </c>
    </row>
    <row r="173" spans="1:10" x14ac:dyDescent="0.2">
      <c r="A173" s="169" t="s">
        <v>288</v>
      </c>
      <c r="B173" s="179" t="s">
        <v>273</v>
      </c>
      <c r="C173" s="171">
        <v>7</v>
      </c>
      <c r="D173" s="174">
        <v>24</v>
      </c>
      <c r="E173" s="173">
        <v>5</v>
      </c>
      <c r="F173" s="174">
        <v>9</v>
      </c>
      <c r="G173" s="173">
        <v>18</v>
      </c>
      <c r="H173" s="175">
        <f t="shared" si="9"/>
        <v>0.20833333333333334</v>
      </c>
      <c r="I173" s="175">
        <f t="shared" si="10"/>
        <v>0.375</v>
      </c>
      <c r="J173" s="176">
        <f t="shared" si="11"/>
        <v>2.5714285714285716</v>
      </c>
    </row>
    <row r="174" spans="1:10" x14ac:dyDescent="0.2">
      <c r="A174" s="169" t="s">
        <v>288</v>
      </c>
      <c r="B174" s="179" t="s">
        <v>266</v>
      </c>
      <c r="C174" s="171">
        <v>7</v>
      </c>
      <c r="D174" s="174">
        <v>21</v>
      </c>
      <c r="E174" s="173">
        <v>3</v>
      </c>
      <c r="F174" s="174">
        <v>13</v>
      </c>
      <c r="G174" s="173">
        <v>5</v>
      </c>
      <c r="H174" s="175">
        <f t="shared" si="9"/>
        <v>0.14285714285714285</v>
      </c>
      <c r="I174" s="175">
        <f t="shared" si="10"/>
        <v>0.61904761904761907</v>
      </c>
      <c r="J174" s="176">
        <f t="shared" si="11"/>
        <v>0.7142857142857143</v>
      </c>
    </row>
    <row r="175" spans="1:10" x14ac:dyDescent="0.2">
      <c r="A175" s="169" t="s">
        <v>288</v>
      </c>
      <c r="B175" s="179" t="s">
        <v>274</v>
      </c>
      <c r="C175" s="171">
        <v>5</v>
      </c>
      <c r="D175" s="174">
        <v>15</v>
      </c>
      <c r="E175" s="173">
        <v>0</v>
      </c>
      <c r="F175" s="174">
        <v>13</v>
      </c>
      <c r="G175" s="173">
        <v>0</v>
      </c>
      <c r="H175" s="175">
        <f t="shared" si="9"/>
        <v>0</v>
      </c>
      <c r="I175" s="175">
        <f t="shared" si="10"/>
        <v>0.8666666666666667</v>
      </c>
      <c r="J175" s="176">
        <f t="shared" si="11"/>
        <v>0</v>
      </c>
    </row>
    <row r="176" spans="1:10" x14ac:dyDescent="0.2">
      <c r="A176" s="169" t="s">
        <v>288</v>
      </c>
      <c r="B176" s="179" t="s">
        <v>272</v>
      </c>
      <c r="C176" s="171">
        <v>3</v>
      </c>
      <c r="D176" s="174">
        <v>6</v>
      </c>
      <c r="E176" s="173">
        <v>0</v>
      </c>
      <c r="F176" s="174">
        <v>2</v>
      </c>
      <c r="G176" s="173">
        <v>0</v>
      </c>
      <c r="H176" s="175">
        <f t="shared" si="9"/>
        <v>0</v>
      </c>
      <c r="I176" s="175">
        <f t="shared" si="10"/>
        <v>0.33333333333333331</v>
      </c>
      <c r="J176" s="176">
        <f t="shared" si="11"/>
        <v>0</v>
      </c>
    </row>
    <row r="177" spans="1:10" x14ac:dyDescent="0.2">
      <c r="A177" s="169" t="s">
        <v>288</v>
      </c>
      <c r="B177" s="179" t="s">
        <v>97</v>
      </c>
      <c r="C177" s="171">
        <v>7</v>
      </c>
      <c r="D177" s="174">
        <v>23</v>
      </c>
      <c r="E177" s="173">
        <v>5</v>
      </c>
      <c r="F177" s="174">
        <v>14</v>
      </c>
      <c r="G177" s="173">
        <v>4</v>
      </c>
      <c r="H177" s="175">
        <f t="shared" si="9"/>
        <v>0.21739130434782608</v>
      </c>
      <c r="I177" s="175">
        <f t="shared" si="10"/>
        <v>0.60869565217391308</v>
      </c>
      <c r="J177" s="176">
        <f t="shared" si="11"/>
        <v>0.5714285714285714</v>
      </c>
    </row>
    <row r="178" spans="1:10" x14ac:dyDescent="0.2">
      <c r="A178" s="169" t="s">
        <v>288</v>
      </c>
      <c r="B178" s="179" t="s">
        <v>372</v>
      </c>
      <c r="C178" s="171">
        <v>1</v>
      </c>
      <c r="D178" s="174">
        <v>3</v>
      </c>
      <c r="E178" s="173">
        <v>0</v>
      </c>
      <c r="F178" s="174">
        <v>3</v>
      </c>
      <c r="G178" s="173">
        <v>0</v>
      </c>
      <c r="H178" s="175">
        <f t="shared" si="9"/>
        <v>0</v>
      </c>
      <c r="I178" s="175">
        <f t="shared" si="10"/>
        <v>1</v>
      </c>
      <c r="J178" s="176">
        <f t="shared" si="11"/>
        <v>0</v>
      </c>
    </row>
    <row r="179" spans="1:10" x14ac:dyDescent="0.2">
      <c r="A179" s="169" t="s">
        <v>286</v>
      </c>
      <c r="B179" s="179" t="s">
        <v>192</v>
      </c>
      <c r="C179" s="171">
        <v>8</v>
      </c>
      <c r="D179" s="174">
        <v>35</v>
      </c>
      <c r="E179" s="173">
        <v>21</v>
      </c>
      <c r="F179" s="174">
        <v>4</v>
      </c>
      <c r="G179" s="173">
        <v>6</v>
      </c>
      <c r="H179" s="175">
        <f t="shared" si="9"/>
        <v>0.6</v>
      </c>
      <c r="I179" s="175">
        <f t="shared" si="10"/>
        <v>0.11428571428571428</v>
      </c>
      <c r="J179" s="176">
        <f t="shared" si="11"/>
        <v>0.75</v>
      </c>
    </row>
    <row r="180" spans="1:10" x14ac:dyDescent="0.2">
      <c r="A180" s="169" t="s">
        <v>286</v>
      </c>
      <c r="B180" s="179" t="s">
        <v>79</v>
      </c>
      <c r="C180" s="171">
        <v>8</v>
      </c>
      <c r="D180" s="174">
        <v>32</v>
      </c>
      <c r="E180" s="173">
        <v>17</v>
      </c>
      <c r="F180" s="174">
        <v>3</v>
      </c>
      <c r="G180" s="173">
        <v>25</v>
      </c>
      <c r="H180" s="175">
        <f t="shared" si="9"/>
        <v>0.53125</v>
      </c>
      <c r="I180" s="175">
        <f t="shared" si="10"/>
        <v>9.375E-2</v>
      </c>
      <c r="J180" s="176">
        <f t="shared" si="11"/>
        <v>3.125</v>
      </c>
    </row>
    <row r="181" spans="1:10" x14ac:dyDescent="0.2">
      <c r="A181" s="169" t="s">
        <v>286</v>
      </c>
      <c r="B181" s="179" t="s">
        <v>296</v>
      </c>
      <c r="C181" s="171">
        <v>8</v>
      </c>
      <c r="D181" s="174">
        <v>15</v>
      </c>
      <c r="E181" s="173">
        <v>5</v>
      </c>
      <c r="F181" s="174">
        <v>3</v>
      </c>
      <c r="G181" s="173">
        <v>10</v>
      </c>
      <c r="H181" s="175">
        <f t="shared" si="9"/>
        <v>0.33333333333333331</v>
      </c>
      <c r="I181" s="175">
        <f t="shared" si="10"/>
        <v>0.2</v>
      </c>
      <c r="J181" s="176">
        <f t="shared" si="11"/>
        <v>1.25</v>
      </c>
    </row>
    <row r="182" spans="1:10" x14ac:dyDescent="0.2">
      <c r="A182" s="169" t="s">
        <v>286</v>
      </c>
      <c r="B182" s="179" t="s">
        <v>94</v>
      </c>
      <c r="C182" s="171">
        <v>8</v>
      </c>
      <c r="D182" s="174">
        <v>18</v>
      </c>
      <c r="E182" s="173">
        <v>4</v>
      </c>
      <c r="F182" s="174">
        <v>4</v>
      </c>
      <c r="G182" s="173">
        <v>3</v>
      </c>
      <c r="H182" s="175">
        <f t="shared" si="9"/>
        <v>0.22222222222222221</v>
      </c>
      <c r="I182" s="175">
        <f t="shared" si="10"/>
        <v>0.22222222222222221</v>
      </c>
      <c r="J182" s="176">
        <f t="shared" si="11"/>
        <v>0.375</v>
      </c>
    </row>
    <row r="183" spans="1:10" x14ac:dyDescent="0.2">
      <c r="A183" s="169" t="s">
        <v>286</v>
      </c>
      <c r="B183" s="179" t="s">
        <v>245</v>
      </c>
      <c r="C183" s="171">
        <v>8</v>
      </c>
      <c r="D183" s="174">
        <v>17</v>
      </c>
      <c r="E183" s="173">
        <v>4</v>
      </c>
      <c r="F183" s="174">
        <v>4</v>
      </c>
      <c r="G183" s="173">
        <v>27</v>
      </c>
      <c r="H183" s="175">
        <f t="shared" si="9"/>
        <v>0.23529411764705882</v>
      </c>
      <c r="I183" s="175">
        <f t="shared" si="10"/>
        <v>0.23529411764705882</v>
      </c>
      <c r="J183" s="176">
        <f t="shared" si="11"/>
        <v>3.375</v>
      </c>
    </row>
    <row r="184" spans="1:10" x14ac:dyDescent="0.2">
      <c r="A184" s="169" t="s">
        <v>286</v>
      </c>
      <c r="B184" s="179" t="s">
        <v>332</v>
      </c>
      <c r="C184" s="171">
        <v>8</v>
      </c>
      <c r="D184" s="174">
        <v>36</v>
      </c>
      <c r="E184" s="173">
        <v>17</v>
      </c>
      <c r="F184" s="174">
        <v>6</v>
      </c>
      <c r="G184" s="173">
        <v>2</v>
      </c>
      <c r="H184" s="175">
        <f t="shared" si="9"/>
        <v>0.47222222222222221</v>
      </c>
      <c r="I184" s="175">
        <f t="shared" si="10"/>
        <v>0.16666666666666666</v>
      </c>
      <c r="J184" s="176">
        <f t="shared" si="11"/>
        <v>0.25</v>
      </c>
    </row>
    <row r="185" spans="1:10" x14ac:dyDescent="0.2">
      <c r="A185" s="169" t="s">
        <v>286</v>
      </c>
      <c r="B185" s="179" t="s">
        <v>333</v>
      </c>
      <c r="C185" s="171">
        <v>7</v>
      </c>
      <c r="D185" s="174">
        <v>23</v>
      </c>
      <c r="E185" s="173">
        <v>8</v>
      </c>
      <c r="F185" s="174">
        <v>4</v>
      </c>
      <c r="G185" s="173">
        <v>0</v>
      </c>
      <c r="H185" s="175">
        <f t="shared" si="9"/>
        <v>0.34782608695652173</v>
      </c>
      <c r="I185" s="175">
        <f t="shared" si="10"/>
        <v>0.17391304347826086</v>
      </c>
      <c r="J185" s="176">
        <f t="shared" si="11"/>
        <v>0</v>
      </c>
    </row>
    <row r="186" spans="1:10" x14ac:dyDescent="0.2">
      <c r="A186" s="169" t="s">
        <v>286</v>
      </c>
      <c r="B186" s="179" t="s">
        <v>334</v>
      </c>
      <c r="C186" s="171">
        <v>8</v>
      </c>
      <c r="D186" s="174">
        <v>27</v>
      </c>
      <c r="E186" s="173">
        <v>9</v>
      </c>
      <c r="F186" s="174">
        <v>7</v>
      </c>
      <c r="G186" s="173">
        <v>2</v>
      </c>
      <c r="H186" s="175">
        <f t="shared" si="9"/>
        <v>0.33333333333333331</v>
      </c>
      <c r="I186" s="175">
        <f t="shared" si="10"/>
        <v>0.25925925925925924</v>
      </c>
      <c r="J186" s="176">
        <f t="shared" si="11"/>
        <v>0.25</v>
      </c>
    </row>
    <row r="187" spans="1:10" x14ac:dyDescent="0.2">
      <c r="A187" s="169" t="s">
        <v>286</v>
      </c>
      <c r="B187" s="179" t="s">
        <v>335</v>
      </c>
      <c r="C187" s="171">
        <v>8</v>
      </c>
      <c r="D187" s="174">
        <v>6</v>
      </c>
      <c r="E187" s="173">
        <v>0</v>
      </c>
      <c r="F187" s="174">
        <v>1</v>
      </c>
      <c r="G187" s="173">
        <v>1</v>
      </c>
      <c r="H187" s="175">
        <f t="shared" si="9"/>
        <v>0</v>
      </c>
      <c r="I187" s="175">
        <f t="shared" si="10"/>
        <v>0.16666666666666666</v>
      </c>
      <c r="J187" s="176">
        <f t="shared" si="11"/>
        <v>0.125</v>
      </c>
    </row>
    <row r="188" spans="1:10" x14ac:dyDescent="0.2">
      <c r="A188" s="169" t="s">
        <v>286</v>
      </c>
      <c r="B188" s="179" t="s">
        <v>364</v>
      </c>
      <c r="C188" s="171">
        <v>2</v>
      </c>
      <c r="D188" s="174">
        <v>5</v>
      </c>
      <c r="E188" s="173">
        <v>0</v>
      </c>
      <c r="F188" s="174">
        <v>1</v>
      </c>
      <c r="G188" s="173">
        <v>0</v>
      </c>
      <c r="H188" s="175">
        <f t="shared" si="9"/>
        <v>0</v>
      </c>
      <c r="I188" s="175">
        <f t="shared" si="10"/>
        <v>0.2</v>
      </c>
      <c r="J188" s="176">
        <f t="shared" si="11"/>
        <v>0</v>
      </c>
    </row>
    <row r="189" spans="1:10" x14ac:dyDescent="0.2">
      <c r="A189" s="169" t="s">
        <v>289</v>
      </c>
      <c r="B189" s="179" t="s">
        <v>303</v>
      </c>
      <c r="C189" s="171">
        <v>7</v>
      </c>
      <c r="D189" s="174">
        <v>22</v>
      </c>
      <c r="E189" s="173">
        <v>3</v>
      </c>
      <c r="F189" s="174">
        <v>12</v>
      </c>
      <c r="G189" s="173">
        <v>3</v>
      </c>
      <c r="H189" s="175">
        <f t="shared" si="9"/>
        <v>0.13636363636363635</v>
      </c>
      <c r="I189" s="175">
        <f t="shared" si="10"/>
        <v>0.54545454545454541</v>
      </c>
      <c r="J189" s="176">
        <f t="shared" si="11"/>
        <v>0.42857142857142855</v>
      </c>
    </row>
    <row r="190" spans="1:10" x14ac:dyDescent="0.2">
      <c r="A190" s="169" t="s">
        <v>289</v>
      </c>
      <c r="B190" s="179" t="s">
        <v>304</v>
      </c>
      <c r="C190" s="171">
        <v>7</v>
      </c>
      <c r="D190" s="174">
        <v>25</v>
      </c>
      <c r="E190" s="173">
        <v>4</v>
      </c>
      <c r="F190" s="174">
        <v>16</v>
      </c>
      <c r="G190" s="173">
        <v>19</v>
      </c>
      <c r="H190" s="175">
        <f t="shared" si="9"/>
        <v>0.16</v>
      </c>
      <c r="I190" s="175">
        <f t="shared" si="10"/>
        <v>0.64</v>
      </c>
      <c r="J190" s="176">
        <f t="shared" si="11"/>
        <v>2.7142857142857144</v>
      </c>
    </row>
    <row r="191" spans="1:10" x14ac:dyDescent="0.2">
      <c r="A191" s="169" t="s">
        <v>289</v>
      </c>
      <c r="B191" s="179" t="s">
        <v>305</v>
      </c>
      <c r="C191" s="171">
        <v>7</v>
      </c>
      <c r="D191" s="174">
        <v>19</v>
      </c>
      <c r="E191" s="173">
        <v>1</v>
      </c>
      <c r="F191" s="174">
        <v>10</v>
      </c>
      <c r="G191" s="173">
        <v>0</v>
      </c>
      <c r="H191" s="175">
        <f t="shared" si="9"/>
        <v>5.2631578947368418E-2</v>
      </c>
      <c r="I191" s="175">
        <f t="shared" si="10"/>
        <v>0.52631578947368418</v>
      </c>
      <c r="J191" s="176">
        <f t="shared" si="11"/>
        <v>0</v>
      </c>
    </row>
    <row r="192" spans="1:10" x14ac:dyDescent="0.2">
      <c r="A192" s="169" t="s">
        <v>289</v>
      </c>
      <c r="B192" s="179" t="s">
        <v>307</v>
      </c>
      <c r="C192" s="171">
        <v>7</v>
      </c>
      <c r="D192" s="174">
        <v>23</v>
      </c>
      <c r="E192" s="173">
        <v>2</v>
      </c>
      <c r="F192" s="174">
        <v>12</v>
      </c>
      <c r="G192" s="173">
        <v>3</v>
      </c>
      <c r="H192" s="175">
        <f t="shared" si="9"/>
        <v>8.6956521739130432E-2</v>
      </c>
      <c r="I192" s="175">
        <f t="shared" si="10"/>
        <v>0.52173913043478259</v>
      </c>
      <c r="J192" s="176">
        <f t="shared" si="11"/>
        <v>0.42857142857142855</v>
      </c>
    </row>
    <row r="193" spans="1:10" x14ac:dyDescent="0.2">
      <c r="A193" s="169" t="s">
        <v>289</v>
      </c>
      <c r="B193" s="179" t="s">
        <v>308</v>
      </c>
      <c r="C193" s="171">
        <v>5</v>
      </c>
      <c r="D193" s="174">
        <v>10</v>
      </c>
      <c r="E193" s="173">
        <v>1</v>
      </c>
      <c r="F193" s="174">
        <v>4</v>
      </c>
      <c r="G193" s="173">
        <v>2</v>
      </c>
      <c r="H193" s="175">
        <f t="shared" si="9"/>
        <v>0.1</v>
      </c>
      <c r="I193" s="175">
        <f t="shared" si="10"/>
        <v>0.4</v>
      </c>
      <c r="J193" s="176">
        <f t="shared" si="11"/>
        <v>0.4</v>
      </c>
    </row>
    <row r="194" spans="1:10" x14ac:dyDescent="0.2">
      <c r="A194" s="169" t="s">
        <v>289</v>
      </c>
      <c r="B194" s="179" t="s">
        <v>309</v>
      </c>
      <c r="C194" s="171">
        <v>7</v>
      </c>
      <c r="D194" s="174">
        <v>13</v>
      </c>
      <c r="E194" s="173">
        <v>0</v>
      </c>
      <c r="F194" s="174">
        <v>10</v>
      </c>
      <c r="G194" s="173">
        <v>4</v>
      </c>
      <c r="H194" s="175">
        <f t="shared" si="9"/>
        <v>0</v>
      </c>
      <c r="I194" s="175">
        <f t="shared" si="10"/>
        <v>0.76923076923076927</v>
      </c>
      <c r="J194" s="176">
        <f t="shared" si="11"/>
        <v>0.5714285714285714</v>
      </c>
    </row>
    <row r="195" spans="1:10" x14ac:dyDescent="0.2">
      <c r="A195" s="169" t="s">
        <v>289</v>
      </c>
      <c r="B195" s="179" t="s">
        <v>310</v>
      </c>
      <c r="C195" s="171">
        <v>6</v>
      </c>
      <c r="D195" s="174">
        <v>13</v>
      </c>
      <c r="E195" s="173">
        <v>1</v>
      </c>
      <c r="F195" s="174">
        <v>4</v>
      </c>
      <c r="G195" s="173">
        <v>0</v>
      </c>
      <c r="H195" s="175">
        <f t="shared" si="9"/>
        <v>7.6923076923076927E-2</v>
      </c>
      <c r="I195" s="175">
        <f t="shared" si="10"/>
        <v>0.30769230769230771</v>
      </c>
      <c r="J195" s="176">
        <f t="shared" si="11"/>
        <v>0</v>
      </c>
    </row>
    <row r="196" spans="1:10" x14ac:dyDescent="0.2">
      <c r="A196" s="169" t="s">
        <v>289</v>
      </c>
      <c r="B196" s="179" t="s">
        <v>311</v>
      </c>
      <c r="C196" s="171">
        <v>7</v>
      </c>
      <c r="D196" s="174">
        <v>13</v>
      </c>
      <c r="E196" s="173">
        <v>0</v>
      </c>
      <c r="F196" s="174">
        <v>9</v>
      </c>
      <c r="G196" s="173">
        <v>1</v>
      </c>
      <c r="H196" s="175">
        <f t="shared" si="9"/>
        <v>0</v>
      </c>
      <c r="I196" s="175">
        <f t="shared" si="10"/>
        <v>0.69230769230769229</v>
      </c>
      <c r="J196" s="176">
        <f t="shared" si="11"/>
        <v>0.14285714285714285</v>
      </c>
    </row>
    <row r="197" spans="1:10" x14ac:dyDescent="0.2">
      <c r="A197" s="169" t="s">
        <v>86</v>
      </c>
      <c r="B197" s="179" t="s">
        <v>82</v>
      </c>
      <c r="C197" s="171">
        <v>10</v>
      </c>
      <c r="D197" s="174">
        <v>34</v>
      </c>
      <c r="E197" s="173">
        <v>9</v>
      </c>
      <c r="F197" s="174">
        <v>6</v>
      </c>
      <c r="G197" s="173">
        <v>44</v>
      </c>
      <c r="H197" s="175">
        <f t="shared" si="9"/>
        <v>0.26470588235294118</v>
      </c>
      <c r="I197" s="175">
        <f t="shared" si="10"/>
        <v>0.17647058823529413</v>
      </c>
      <c r="J197" s="176">
        <f t="shared" si="11"/>
        <v>4.4000000000000004</v>
      </c>
    </row>
    <row r="198" spans="1:10" x14ac:dyDescent="0.2">
      <c r="A198" s="169" t="s">
        <v>86</v>
      </c>
      <c r="B198" s="179" t="s">
        <v>55</v>
      </c>
      <c r="C198" s="171">
        <v>8</v>
      </c>
      <c r="D198" s="174">
        <v>1</v>
      </c>
      <c r="E198" s="173">
        <v>0</v>
      </c>
      <c r="F198" s="174">
        <v>0</v>
      </c>
      <c r="G198" s="173">
        <v>4</v>
      </c>
      <c r="H198" s="175">
        <f t="shared" si="9"/>
        <v>0</v>
      </c>
      <c r="I198" s="175">
        <f t="shared" si="10"/>
        <v>0</v>
      </c>
      <c r="J198" s="176">
        <f t="shared" si="11"/>
        <v>0.5</v>
      </c>
    </row>
    <row r="199" spans="1:10" x14ac:dyDescent="0.2">
      <c r="A199" s="169" t="s">
        <v>86</v>
      </c>
      <c r="B199" s="179" t="s">
        <v>184</v>
      </c>
      <c r="C199" s="171">
        <v>10</v>
      </c>
      <c r="D199" s="174">
        <v>40</v>
      </c>
      <c r="E199" s="173">
        <v>10</v>
      </c>
      <c r="F199" s="174">
        <v>11</v>
      </c>
      <c r="G199" s="173">
        <v>18</v>
      </c>
      <c r="H199" s="175">
        <f t="shared" si="9"/>
        <v>0.25</v>
      </c>
      <c r="I199" s="175">
        <f t="shared" si="10"/>
        <v>0.27500000000000002</v>
      </c>
      <c r="J199" s="176">
        <f t="shared" si="11"/>
        <v>1.8</v>
      </c>
    </row>
    <row r="200" spans="1:10" x14ac:dyDescent="0.2">
      <c r="A200" s="169" t="s">
        <v>86</v>
      </c>
      <c r="B200" s="179" t="s">
        <v>278</v>
      </c>
      <c r="C200" s="171">
        <v>10</v>
      </c>
      <c r="D200" s="174">
        <v>42</v>
      </c>
      <c r="E200" s="173">
        <v>17</v>
      </c>
      <c r="F200" s="174">
        <v>10</v>
      </c>
      <c r="G200" s="173">
        <v>2</v>
      </c>
      <c r="H200" s="175">
        <f t="shared" ref="H200:H217" si="12">IF(D200=0,0,E200/D200)</f>
        <v>0.40476190476190477</v>
      </c>
      <c r="I200" s="175">
        <f t="shared" ref="I200:I217" si="13">IF(D200=0,0,F200/D200)</f>
        <v>0.23809523809523808</v>
      </c>
      <c r="J200" s="176">
        <f t="shared" ref="J200:J217" si="14">G200/C200</f>
        <v>0.2</v>
      </c>
    </row>
    <row r="201" spans="1:10" x14ac:dyDescent="0.2">
      <c r="A201" s="169" t="s">
        <v>86</v>
      </c>
      <c r="B201" s="179" t="s">
        <v>343</v>
      </c>
      <c r="C201" s="171">
        <v>10</v>
      </c>
      <c r="D201" s="174">
        <v>45</v>
      </c>
      <c r="E201" s="173">
        <v>22</v>
      </c>
      <c r="F201" s="174">
        <v>13</v>
      </c>
      <c r="G201" s="173">
        <v>6</v>
      </c>
      <c r="H201" s="175">
        <f t="shared" si="12"/>
        <v>0.48888888888888887</v>
      </c>
      <c r="I201" s="175">
        <f t="shared" si="13"/>
        <v>0.28888888888888886</v>
      </c>
      <c r="J201" s="176">
        <f t="shared" si="14"/>
        <v>0.6</v>
      </c>
    </row>
    <row r="202" spans="1:10" x14ac:dyDescent="0.2">
      <c r="A202" s="169" t="s">
        <v>86</v>
      </c>
      <c r="B202" s="179" t="s">
        <v>270</v>
      </c>
      <c r="C202" s="171">
        <v>4</v>
      </c>
      <c r="D202" s="174">
        <v>1</v>
      </c>
      <c r="E202" s="173">
        <v>0</v>
      </c>
      <c r="F202" s="174">
        <v>0</v>
      </c>
      <c r="G202" s="173">
        <v>0</v>
      </c>
      <c r="H202" s="175">
        <f t="shared" si="12"/>
        <v>0</v>
      </c>
      <c r="I202" s="175">
        <f t="shared" si="13"/>
        <v>0</v>
      </c>
      <c r="J202" s="176">
        <f t="shared" si="14"/>
        <v>0</v>
      </c>
    </row>
    <row r="203" spans="1:10" x14ac:dyDescent="0.2">
      <c r="A203" s="169" t="s">
        <v>86</v>
      </c>
      <c r="B203" s="179" t="s">
        <v>68</v>
      </c>
      <c r="C203" s="171">
        <v>8</v>
      </c>
      <c r="D203" s="174">
        <v>8</v>
      </c>
      <c r="E203" s="173">
        <v>0</v>
      </c>
      <c r="F203" s="174">
        <v>4</v>
      </c>
      <c r="G203" s="173">
        <v>0</v>
      </c>
      <c r="H203" s="175">
        <f t="shared" si="12"/>
        <v>0</v>
      </c>
      <c r="I203" s="175">
        <f t="shared" si="13"/>
        <v>0.5</v>
      </c>
      <c r="J203" s="176">
        <f t="shared" si="14"/>
        <v>0</v>
      </c>
    </row>
    <row r="204" spans="1:10" x14ac:dyDescent="0.2">
      <c r="A204" s="169" t="s">
        <v>86</v>
      </c>
      <c r="B204" s="179" t="s">
        <v>269</v>
      </c>
      <c r="C204" s="171">
        <v>9</v>
      </c>
      <c r="D204" s="174">
        <v>31</v>
      </c>
      <c r="E204" s="173">
        <v>10</v>
      </c>
      <c r="F204" s="174">
        <v>6</v>
      </c>
      <c r="G204" s="173">
        <v>8</v>
      </c>
      <c r="H204" s="175">
        <f t="shared" si="12"/>
        <v>0.32258064516129031</v>
      </c>
      <c r="I204" s="175">
        <f t="shared" si="13"/>
        <v>0.19354838709677419</v>
      </c>
      <c r="J204" s="176">
        <f t="shared" si="14"/>
        <v>0.88888888888888884</v>
      </c>
    </row>
    <row r="205" spans="1:10" x14ac:dyDescent="0.2">
      <c r="A205" s="169" t="s">
        <v>86</v>
      </c>
      <c r="B205" s="179" t="s">
        <v>211</v>
      </c>
      <c r="C205" s="171">
        <v>9</v>
      </c>
      <c r="D205" s="174">
        <v>29</v>
      </c>
      <c r="E205" s="173">
        <v>7</v>
      </c>
      <c r="F205" s="174">
        <v>15</v>
      </c>
      <c r="G205" s="173">
        <v>0</v>
      </c>
      <c r="H205" s="175">
        <f t="shared" si="12"/>
        <v>0.2413793103448276</v>
      </c>
      <c r="I205" s="175">
        <f t="shared" si="13"/>
        <v>0.51724137931034486</v>
      </c>
      <c r="J205" s="176">
        <f t="shared" si="14"/>
        <v>0</v>
      </c>
    </row>
    <row r="206" spans="1:10" x14ac:dyDescent="0.2">
      <c r="A206" s="169" t="s">
        <v>86</v>
      </c>
      <c r="B206" s="179" t="s">
        <v>344</v>
      </c>
      <c r="C206" s="171">
        <v>9</v>
      </c>
      <c r="D206" s="174">
        <v>17</v>
      </c>
      <c r="E206" s="173">
        <v>3</v>
      </c>
      <c r="F206" s="174">
        <v>6</v>
      </c>
      <c r="G206" s="173">
        <v>0</v>
      </c>
      <c r="H206" s="175">
        <f t="shared" si="12"/>
        <v>0.17647058823529413</v>
      </c>
      <c r="I206" s="175">
        <f t="shared" si="13"/>
        <v>0.35294117647058826</v>
      </c>
      <c r="J206" s="176">
        <f t="shared" si="14"/>
        <v>0</v>
      </c>
    </row>
    <row r="207" spans="1:10" x14ac:dyDescent="0.2">
      <c r="A207" s="169" t="s">
        <v>86</v>
      </c>
      <c r="B207" s="179" t="s">
        <v>373</v>
      </c>
      <c r="C207" s="171">
        <v>1</v>
      </c>
      <c r="D207" s="174">
        <v>0</v>
      </c>
      <c r="E207" s="173">
        <v>0</v>
      </c>
      <c r="F207" s="174">
        <v>0</v>
      </c>
      <c r="G207" s="173">
        <v>0</v>
      </c>
      <c r="H207" s="175">
        <f t="shared" si="12"/>
        <v>0</v>
      </c>
      <c r="I207" s="175">
        <f t="shared" si="13"/>
        <v>0</v>
      </c>
      <c r="J207" s="176">
        <f t="shared" si="14"/>
        <v>0</v>
      </c>
    </row>
    <row r="208" spans="1:10" x14ac:dyDescent="0.2">
      <c r="A208" s="169" t="s">
        <v>61</v>
      </c>
      <c r="B208" s="179" t="s">
        <v>313</v>
      </c>
      <c r="C208" s="171">
        <v>5</v>
      </c>
      <c r="D208" s="174">
        <v>16</v>
      </c>
      <c r="E208" s="173">
        <v>7</v>
      </c>
      <c r="F208" s="174">
        <v>5</v>
      </c>
      <c r="G208" s="173">
        <v>0</v>
      </c>
      <c r="H208" s="175">
        <f t="shared" si="12"/>
        <v>0.4375</v>
      </c>
      <c r="I208" s="175">
        <f t="shared" si="13"/>
        <v>0.3125</v>
      </c>
      <c r="J208" s="176">
        <f t="shared" si="14"/>
        <v>0</v>
      </c>
    </row>
    <row r="209" spans="1:10" x14ac:dyDescent="0.2">
      <c r="A209" s="169" t="s">
        <v>61</v>
      </c>
      <c r="B209" s="179" t="s">
        <v>71</v>
      </c>
      <c r="C209" s="171">
        <v>6</v>
      </c>
      <c r="D209" s="174">
        <v>0</v>
      </c>
      <c r="E209" s="173">
        <v>0</v>
      </c>
      <c r="F209" s="174">
        <v>0</v>
      </c>
      <c r="G209" s="173">
        <v>3</v>
      </c>
      <c r="H209" s="175">
        <f t="shared" si="12"/>
        <v>0</v>
      </c>
      <c r="I209" s="175">
        <f t="shared" si="13"/>
        <v>0</v>
      </c>
      <c r="J209" s="176">
        <f t="shared" si="14"/>
        <v>0.5</v>
      </c>
    </row>
    <row r="210" spans="1:10" x14ac:dyDescent="0.2">
      <c r="A210" s="169" t="s">
        <v>61</v>
      </c>
      <c r="B210" s="179" t="s">
        <v>186</v>
      </c>
      <c r="C210" s="171">
        <v>7</v>
      </c>
      <c r="D210" s="174">
        <v>29</v>
      </c>
      <c r="E210" s="173">
        <v>9</v>
      </c>
      <c r="F210" s="174">
        <v>16</v>
      </c>
      <c r="G210" s="173">
        <v>3</v>
      </c>
      <c r="H210" s="175">
        <f t="shared" si="12"/>
        <v>0.31034482758620691</v>
      </c>
      <c r="I210" s="175">
        <f t="shared" si="13"/>
        <v>0.55172413793103448</v>
      </c>
      <c r="J210" s="176">
        <f t="shared" si="14"/>
        <v>0.42857142857142855</v>
      </c>
    </row>
    <row r="211" spans="1:10" x14ac:dyDescent="0.2">
      <c r="A211" s="169" t="s">
        <v>61</v>
      </c>
      <c r="B211" s="179" t="s">
        <v>187</v>
      </c>
      <c r="C211" s="171">
        <v>5</v>
      </c>
      <c r="D211" s="174">
        <v>15</v>
      </c>
      <c r="E211" s="173">
        <v>2</v>
      </c>
      <c r="F211" s="174">
        <v>5</v>
      </c>
      <c r="G211" s="173">
        <v>2</v>
      </c>
      <c r="H211" s="175">
        <f t="shared" si="12"/>
        <v>0.13333333333333333</v>
      </c>
      <c r="I211" s="175">
        <f t="shared" si="13"/>
        <v>0.33333333333333331</v>
      </c>
      <c r="J211" s="176">
        <f t="shared" si="14"/>
        <v>0.4</v>
      </c>
    </row>
    <row r="212" spans="1:10" x14ac:dyDescent="0.2">
      <c r="A212" s="169" t="s">
        <v>61</v>
      </c>
      <c r="B212" s="179" t="s">
        <v>188</v>
      </c>
      <c r="C212" s="171">
        <v>7</v>
      </c>
      <c r="D212" s="174">
        <v>24</v>
      </c>
      <c r="E212" s="173">
        <v>6</v>
      </c>
      <c r="F212" s="174">
        <v>4</v>
      </c>
      <c r="G212" s="173">
        <v>5</v>
      </c>
      <c r="H212" s="175">
        <f t="shared" si="12"/>
        <v>0.25</v>
      </c>
      <c r="I212" s="175">
        <f t="shared" si="13"/>
        <v>0.16666666666666666</v>
      </c>
      <c r="J212" s="176">
        <f t="shared" si="14"/>
        <v>0.7142857142857143</v>
      </c>
    </row>
    <row r="213" spans="1:10" x14ac:dyDescent="0.2">
      <c r="A213" s="169" t="s">
        <v>61</v>
      </c>
      <c r="B213" s="179" t="s">
        <v>315</v>
      </c>
      <c r="C213" s="171">
        <v>7</v>
      </c>
      <c r="D213" s="174">
        <v>26</v>
      </c>
      <c r="E213" s="173">
        <v>5</v>
      </c>
      <c r="F213" s="174">
        <v>8</v>
      </c>
      <c r="G213" s="173">
        <v>15</v>
      </c>
      <c r="H213" s="175">
        <f t="shared" si="12"/>
        <v>0.19230769230769232</v>
      </c>
      <c r="I213" s="175">
        <f t="shared" si="13"/>
        <v>0.30769230769230771</v>
      </c>
      <c r="J213" s="176">
        <f t="shared" si="14"/>
        <v>2.1428571428571428</v>
      </c>
    </row>
    <row r="214" spans="1:10" x14ac:dyDescent="0.2">
      <c r="A214" s="169" t="s">
        <v>61</v>
      </c>
      <c r="B214" s="179" t="s">
        <v>257</v>
      </c>
      <c r="C214" s="171">
        <v>3</v>
      </c>
      <c r="D214" s="174">
        <v>11</v>
      </c>
      <c r="E214" s="173">
        <v>1</v>
      </c>
      <c r="F214" s="174">
        <v>5</v>
      </c>
      <c r="G214" s="173">
        <v>0</v>
      </c>
      <c r="H214" s="175">
        <f t="shared" si="12"/>
        <v>9.0909090909090912E-2</v>
      </c>
      <c r="I214" s="175">
        <f t="shared" si="13"/>
        <v>0.45454545454545453</v>
      </c>
      <c r="J214" s="176">
        <f t="shared" si="14"/>
        <v>0</v>
      </c>
    </row>
    <row r="215" spans="1:10" x14ac:dyDescent="0.2">
      <c r="A215" s="169" t="s">
        <v>61</v>
      </c>
      <c r="B215" s="179" t="s">
        <v>314</v>
      </c>
      <c r="C215" s="171">
        <v>7</v>
      </c>
      <c r="D215" s="174">
        <v>29</v>
      </c>
      <c r="E215" s="173">
        <v>9</v>
      </c>
      <c r="F215" s="174">
        <v>9</v>
      </c>
      <c r="G215" s="173">
        <v>32</v>
      </c>
      <c r="H215" s="175">
        <f t="shared" si="12"/>
        <v>0.31034482758620691</v>
      </c>
      <c r="I215" s="175">
        <f t="shared" si="13"/>
        <v>0.31034482758620691</v>
      </c>
      <c r="J215" s="176">
        <f t="shared" si="14"/>
        <v>4.5714285714285712</v>
      </c>
    </row>
    <row r="216" spans="1:10" x14ac:dyDescent="0.2">
      <c r="A216" s="169" t="s">
        <v>61</v>
      </c>
      <c r="B216" s="179" t="s">
        <v>54</v>
      </c>
      <c r="C216" s="171">
        <v>3</v>
      </c>
      <c r="D216" s="174">
        <v>5</v>
      </c>
      <c r="E216" s="173">
        <v>0</v>
      </c>
      <c r="F216" s="174">
        <v>1</v>
      </c>
      <c r="G216" s="173">
        <v>5</v>
      </c>
      <c r="H216" s="175">
        <f t="shared" si="12"/>
        <v>0</v>
      </c>
      <c r="I216" s="175">
        <f t="shared" si="13"/>
        <v>0.2</v>
      </c>
      <c r="J216" s="176">
        <f t="shared" si="14"/>
        <v>1.6666666666666667</v>
      </c>
    </row>
    <row r="217" spans="1:10" x14ac:dyDescent="0.2">
      <c r="A217" s="169" t="s">
        <v>61</v>
      </c>
      <c r="B217" s="179" t="s">
        <v>371</v>
      </c>
      <c r="C217" s="171">
        <v>3</v>
      </c>
      <c r="D217" s="174">
        <v>6</v>
      </c>
      <c r="E217" s="173">
        <v>2</v>
      </c>
      <c r="F217" s="174">
        <v>3</v>
      </c>
      <c r="G217" s="173">
        <v>0</v>
      </c>
      <c r="H217" s="175">
        <f t="shared" si="12"/>
        <v>0.33333333333333331</v>
      </c>
      <c r="I217" s="175">
        <f t="shared" si="13"/>
        <v>0.5</v>
      </c>
      <c r="J217" s="176">
        <f t="shared" si="14"/>
        <v>0</v>
      </c>
    </row>
  </sheetData>
  <sheetProtection password="97AA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workbookViewId="0"/>
  </sheetViews>
  <sheetFormatPr defaultRowHeight="12.75" x14ac:dyDescent="0.2"/>
  <cols>
    <col min="1" max="1" width="19.42578125" bestFit="1" customWidth="1"/>
  </cols>
  <sheetData>
    <row r="1" spans="1:5" x14ac:dyDescent="0.2">
      <c r="A1" s="18"/>
      <c r="B1" s="18" t="s">
        <v>70</v>
      </c>
      <c r="C1" s="18" t="s">
        <v>36</v>
      </c>
      <c r="D1" s="18" t="s">
        <v>380</v>
      </c>
      <c r="E1" s="153"/>
    </row>
    <row r="2" spans="1:5" x14ac:dyDescent="0.2">
      <c r="A2" s="18" t="s">
        <v>36</v>
      </c>
      <c r="B2" s="18" t="s">
        <v>377</v>
      </c>
      <c r="C2" s="18" t="s">
        <v>378</v>
      </c>
      <c r="D2" s="18" t="s">
        <v>17</v>
      </c>
      <c r="E2" s="18" t="s">
        <v>379</v>
      </c>
    </row>
    <row r="3" spans="1:5" x14ac:dyDescent="0.2">
      <c r="A3" s="131" t="s">
        <v>64</v>
      </c>
      <c r="B3" s="131">
        <v>36</v>
      </c>
      <c r="C3" s="131">
        <v>86</v>
      </c>
      <c r="D3" s="98">
        <f t="shared" ref="D3:D22" si="0">C3/(B3+C3)</f>
        <v>0.70491803278688525</v>
      </c>
      <c r="E3" s="131">
        <v>1</v>
      </c>
    </row>
    <row r="4" spans="1:5" x14ac:dyDescent="0.2">
      <c r="A4" s="131" t="s">
        <v>287</v>
      </c>
      <c r="B4" s="131">
        <v>57</v>
      </c>
      <c r="C4" s="131">
        <v>99</v>
      </c>
      <c r="D4" s="98">
        <f t="shared" si="0"/>
        <v>0.63461538461538458</v>
      </c>
      <c r="E4" s="131">
        <v>2</v>
      </c>
    </row>
    <row r="5" spans="1:5" x14ac:dyDescent="0.2">
      <c r="A5" s="103" t="s">
        <v>118</v>
      </c>
      <c r="B5" s="183">
        <v>58</v>
      </c>
      <c r="C5" s="103">
        <v>84</v>
      </c>
      <c r="D5" s="98">
        <f t="shared" si="0"/>
        <v>0.59154929577464788</v>
      </c>
      <c r="E5" s="131">
        <v>3</v>
      </c>
    </row>
    <row r="6" spans="1:5" x14ac:dyDescent="0.2">
      <c r="A6" s="131" t="s">
        <v>66</v>
      </c>
      <c r="B6" s="183">
        <v>48</v>
      </c>
      <c r="C6" s="103">
        <v>68</v>
      </c>
      <c r="D6" s="98">
        <f t="shared" si="0"/>
        <v>0.58620689655172409</v>
      </c>
      <c r="E6" s="131">
        <v>4</v>
      </c>
    </row>
    <row r="7" spans="1:5" x14ac:dyDescent="0.2">
      <c r="A7" s="131" t="s">
        <v>234</v>
      </c>
      <c r="B7" s="131">
        <v>54</v>
      </c>
      <c r="C7" s="131">
        <v>74</v>
      </c>
      <c r="D7" s="98">
        <f t="shared" si="0"/>
        <v>0.578125</v>
      </c>
      <c r="E7" s="131">
        <v>5</v>
      </c>
    </row>
    <row r="8" spans="1:5" x14ac:dyDescent="0.2">
      <c r="A8" s="131" t="s">
        <v>139</v>
      </c>
      <c r="B8" s="183">
        <v>66</v>
      </c>
      <c r="C8" s="103">
        <v>89</v>
      </c>
      <c r="D8" s="98">
        <f t="shared" si="0"/>
        <v>0.5741935483870968</v>
      </c>
      <c r="E8" s="131">
        <v>6</v>
      </c>
    </row>
    <row r="9" spans="1:5" x14ac:dyDescent="0.2">
      <c r="A9" s="131" t="s">
        <v>62</v>
      </c>
      <c r="B9" s="131">
        <v>75</v>
      </c>
      <c r="C9" s="131">
        <v>100</v>
      </c>
      <c r="D9" s="98">
        <f t="shared" si="0"/>
        <v>0.5714285714285714</v>
      </c>
      <c r="E9" s="131">
        <v>7</v>
      </c>
    </row>
    <row r="10" spans="1:5" x14ac:dyDescent="0.2">
      <c r="A10" s="131" t="s">
        <v>59</v>
      </c>
      <c r="B10" s="183">
        <v>78</v>
      </c>
      <c r="C10" s="103">
        <v>99</v>
      </c>
      <c r="D10" s="98">
        <f t="shared" si="0"/>
        <v>0.55932203389830504</v>
      </c>
      <c r="E10" s="131">
        <v>8</v>
      </c>
    </row>
    <row r="11" spans="1:5" x14ac:dyDescent="0.2">
      <c r="A11" s="131" t="s">
        <v>60</v>
      </c>
      <c r="B11" s="131">
        <v>83</v>
      </c>
      <c r="C11" s="131">
        <v>102</v>
      </c>
      <c r="D11" s="98">
        <f t="shared" si="0"/>
        <v>0.55135135135135138</v>
      </c>
      <c r="E11" s="131">
        <v>9</v>
      </c>
    </row>
    <row r="12" spans="1:5" x14ac:dyDescent="0.2">
      <c r="A12" s="131" t="s">
        <v>61</v>
      </c>
      <c r="B12" s="131">
        <v>57</v>
      </c>
      <c r="C12" s="131">
        <v>65</v>
      </c>
      <c r="D12" s="98">
        <f t="shared" si="0"/>
        <v>0.53278688524590168</v>
      </c>
      <c r="E12" s="131">
        <v>10</v>
      </c>
    </row>
    <row r="13" spans="1:5" x14ac:dyDescent="0.2">
      <c r="A13" s="131" t="s">
        <v>86</v>
      </c>
      <c r="B13" s="131">
        <v>75</v>
      </c>
      <c r="C13" s="131">
        <v>82</v>
      </c>
      <c r="D13" s="98">
        <f t="shared" si="0"/>
        <v>0.52229299363057324</v>
      </c>
      <c r="E13" s="131">
        <v>11</v>
      </c>
    </row>
    <row r="14" spans="1:5" x14ac:dyDescent="0.2">
      <c r="A14" s="131" t="s">
        <v>65</v>
      </c>
      <c r="B14" s="183">
        <v>97</v>
      </c>
      <c r="C14" s="103">
        <v>102</v>
      </c>
      <c r="D14" s="98">
        <f t="shared" si="0"/>
        <v>0.51256281407035176</v>
      </c>
      <c r="E14" s="131">
        <v>12</v>
      </c>
    </row>
    <row r="15" spans="1:5" x14ac:dyDescent="0.2">
      <c r="A15" s="131" t="s">
        <v>119</v>
      </c>
      <c r="B15" s="183">
        <v>52</v>
      </c>
      <c r="C15" s="103">
        <v>49</v>
      </c>
      <c r="D15" s="98">
        <f t="shared" si="0"/>
        <v>0.48514851485148514</v>
      </c>
      <c r="E15" s="131">
        <v>13</v>
      </c>
    </row>
    <row r="16" spans="1:5" x14ac:dyDescent="0.2">
      <c r="A16" s="103" t="s">
        <v>286</v>
      </c>
      <c r="B16" s="183">
        <v>81</v>
      </c>
      <c r="C16" s="103">
        <v>76</v>
      </c>
      <c r="D16" s="98">
        <f t="shared" si="0"/>
        <v>0.48407643312101911</v>
      </c>
      <c r="E16" s="131">
        <v>14</v>
      </c>
    </row>
    <row r="17" spans="1:5" x14ac:dyDescent="0.2">
      <c r="A17" s="131" t="s">
        <v>222</v>
      </c>
      <c r="B17" s="183">
        <v>83</v>
      </c>
      <c r="C17" s="103">
        <v>74</v>
      </c>
      <c r="D17" s="98">
        <f t="shared" si="0"/>
        <v>0.4713375796178344</v>
      </c>
      <c r="E17" s="131">
        <v>15</v>
      </c>
    </row>
    <row r="18" spans="1:5" x14ac:dyDescent="0.2">
      <c r="A18" s="103" t="s">
        <v>233</v>
      </c>
      <c r="B18" s="183">
        <v>76</v>
      </c>
      <c r="C18" s="103">
        <v>61</v>
      </c>
      <c r="D18" s="98">
        <f t="shared" si="0"/>
        <v>0.44525547445255476</v>
      </c>
      <c r="E18" s="131">
        <v>16</v>
      </c>
    </row>
    <row r="19" spans="1:5" x14ac:dyDescent="0.2">
      <c r="A19" s="131" t="s">
        <v>232</v>
      </c>
      <c r="B19" s="183">
        <v>76</v>
      </c>
      <c r="C19" s="103">
        <v>54</v>
      </c>
      <c r="D19" s="98">
        <f t="shared" si="0"/>
        <v>0.41538461538461541</v>
      </c>
      <c r="E19" s="131">
        <v>17</v>
      </c>
    </row>
    <row r="20" spans="1:5" x14ac:dyDescent="0.2">
      <c r="A20" s="131" t="s">
        <v>288</v>
      </c>
      <c r="B20" s="183">
        <v>57</v>
      </c>
      <c r="C20" s="103">
        <v>36</v>
      </c>
      <c r="D20" s="98">
        <f t="shared" si="0"/>
        <v>0.38709677419354838</v>
      </c>
      <c r="E20" s="131">
        <v>18</v>
      </c>
    </row>
    <row r="21" spans="1:5" x14ac:dyDescent="0.2">
      <c r="A21" s="131" t="s">
        <v>138</v>
      </c>
      <c r="B21" s="183">
        <v>61</v>
      </c>
      <c r="C21" s="103">
        <v>33</v>
      </c>
      <c r="D21" s="98">
        <f t="shared" si="0"/>
        <v>0.35106382978723405</v>
      </c>
      <c r="E21" s="131">
        <v>19</v>
      </c>
    </row>
    <row r="22" spans="1:5" x14ac:dyDescent="0.2">
      <c r="A22" s="131" t="s">
        <v>289</v>
      </c>
      <c r="B22" s="183">
        <v>77</v>
      </c>
      <c r="C22" s="103">
        <v>32</v>
      </c>
      <c r="D22" s="98">
        <f t="shared" si="0"/>
        <v>0.29357798165137616</v>
      </c>
      <c r="E22" s="131">
        <v>20</v>
      </c>
    </row>
    <row r="23" spans="1:5" x14ac:dyDescent="0.2">
      <c r="A23" s="131"/>
      <c r="B23" s="183"/>
      <c r="C23" s="103"/>
      <c r="D23" s="98"/>
      <c r="E23" s="131"/>
    </row>
    <row r="24" spans="1:5" x14ac:dyDescent="0.2">
      <c r="A24" s="131"/>
      <c r="B24" s="183"/>
      <c r="C24" s="103"/>
      <c r="D24" s="98"/>
      <c r="E24" s="131"/>
    </row>
    <row r="25" spans="1:5" x14ac:dyDescent="0.2">
      <c r="A25" s="131"/>
      <c r="B25" s="183"/>
      <c r="C25" s="103"/>
      <c r="D25" s="98"/>
      <c r="E25" s="131"/>
    </row>
    <row r="26" spans="1:5" x14ac:dyDescent="0.2">
      <c r="A26" s="131"/>
      <c r="B26" s="131"/>
      <c r="C26" s="131"/>
      <c r="D26" s="98"/>
      <c r="E26" s="131"/>
    </row>
  </sheetData>
  <sheetProtection password="97AA" sheet="1" objects="1" scenarios="1"/>
  <sortState ref="A3:E22">
    <sortCondition ref="E3:E2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workbookViewId="0"/>
  </sheetViews>
  <sheetFormatPr defaultRowHeight="12.75" x14ac:dyDescent="0.2"/>
  <cols>
    <col min="2" max="2" width="15.5703125" bestFit="1" customWidth="1"/>
    <col min="3" max="3" width="22.28515625" bestFit="1" customWidth="1"/>
  </cols>
  <sheetData>
    <row r="1" spans="1:4" x14ac:dyDescent="0.2">
      <c r="A1" s="131" t="s">
        <v>381</v>
      </c>
      <c r="B1" s="131"/>
      <c r="C1" s="131"/>
      <c r="D1" s="131"/>
    </row>
    <row r="2" spans="1:4" x14ac:dyDescent="0.2">
      <c r="A2" s="41"/>
      <c r="B2" s="41"/>
      <c r="C2" s="41"/>
      <c r="D2" s="41" t="s">
        <v>35</v>
      </c>
    </row>
    <row r="3" spans="1:4" x14ac:dyDescent="0.2">
      <c r="A3" s="184" t="s">
        <v>116</v>
      </c>
      <c r="B3" s="184" t="s">
        <v>33</v>
      </c>
      <c r="C3" s="184" t="s">
        <v>36</v>
      </c>
      <c r="D3" s="184" t="s">
        <v>38</v>
      </c>
    </row>
    <row r="4" spans="1:4" x14ac:dyDescent="0.2">
      <c r="A4" s="185" t="s">
        <v>382</v>
      </c>
      <c r="B4" s="149" t="s">
        <v>165</v>
      </c>
      <c r="C4" s="149" t="s">
        <v>62</v>
      </c>
      <c r="D4" s="186">
        <v>0.7</v>
      </c>
    </row>
    <row r="5" spans="1:4" x14ac:dyDescent="0.2">
      <c r="A5" s="187">
        <v>2</v>
      </c>
      <c r="B5" s="131" t="s">
        <v>72</v>
      </c>
      <c r="C5" s="131" t="s">
        <v>64</v>
      </c>
      <c r="D5" s="188">
        <v>0.68</v>
      </c>
    </row>
    <row r="6" spans="1:4" x14ac:dyDescent="0.2">
      <c r="A6" s="187">
        <v>3</v>
      </c>
      <c r="B6" s="131" t="s">
        <v>351</v>
      </c>
      <c r="C6" s="131" t="s">
        <v>64</v>
      </c>
      <c r="D6" s="188">
        <v>0.67647058823529416</v>
      </c>
    </row>
    <row r="7" spans="1:4" x14ac:dyDescent="0.2">
      <c r="A7" s="187">
        <v>4</v>
      </c>
      <c r="B7" s="131" t="s">
        <v>283</v>
      </c>
      <c r="C7" s="131" t="s">
        <v>60</v>
      </c>
      <c r="D7" s="188">
        <v>0.65116279069767447</v>
      </c>
    </row>
    <row r="8" spans="1:4" x14ac:dyDescent="0.2">
      <c r="A8" s="187">
        <v>5</v>
      </c>
      <c r="B8" s="131" t="s">
        <v>110</v>
      </c>
      <c r="C8" s="131" t="s">
        <v>62</v>
      </c>
      <c r="D8" s="188">
        <v>0.63043478260869568</v>
      </c>
    </row>
    <row r="9" spans="1:4" x14ac:dyDescent="0.2">
      <c r="A9" s="187">
        <v>6</v>
      </c>
      <c r="B9" s="131" t="s">
        <v>375</v>
      </c>
      <c r="C9" s="131" t="s">
        <v>64</v>
      </c>
      <c r="D9" s="188">
        <v>0.61290322580645162</v>
      </c>
    </row>
    <row r="10" spans="1:4" x14ac:dyDescent="0.2">
      <c r="A10" s="131"/>
      <c r="B10" s="131"/>
      <c r="C10" s="131"/>
      <c r="D10" s="131"/>
    </row>
    <row r="11" spans="1:4" x14ac:dyDescent="0.2">
      <c r="A11" s="131"/>
      <c r="B11" s="131"/>
      <c r="C11" s="131"/>
      <c r="D11" s="131"/>
    </row>
    <row r="12" spans="1:4" x14ac:dyDescent="0.2">
      <c r="A12" s="131" t="s">
        <v>383</v>
      </c>
      <c r="B12" s="131"/>
      <c r="C12" s="131"/>
      <c r="D12" s="131"/>
    </row>
    <row r="13" spans="1:4" x14ac:dyDescent="0.2">
      <c r="A13" s="43"/>
      <c r="B13" s="41"/>
      <c r="C13" s="41"/>
      <c r="D13" s="41"/>
    </row>
    <row r="14" spans="1:4" x14ac:dyDescent="0.2">
      <c r="A14" s="184" t="s">
        <v>116</v>
      </c>
      <c r="B14" s="184" t="s">
        <v>33</v>
      </c>
      <c r="C14" s="184" t="s">
        <v>36</v>
      </c>
      <c r="D14" s="184" t="s">
        <v>42</v>
      </c>
    </row>
    <row r="15" spans="1:4" x14ac:dyDescent="0.2">
      <c r="A15" s="185" t="s">
        <v>382</v>
      </c>
      <c r="B15" s="149" t="s">
        <v>224</v>
      </c>
      <c r="C15" s="149" t="s">
        <v>139</v>
      </c>
      <c r="D15" s="186">
        <v>6.625</v>
      </c>
    </row>
    <row r="16" spans="1:4" x14ac:dyDescent="0.2">
      <c r="A16" s="187">
        <v>2</v>
      </c>
      <c r="B16" s="131" t="s">
        <v>81</v>
      </c>
      <c r="C16" s="131" t="s">
        <v>65</v>
      </c>
      <c r="D16" s="188">
        <v>5.4444444444444446</v>
      </c>
    </row>
    <row r="17" spans="1:4" x14ac:dyDescent="0.2">
      <c r="A17" s="187">
        <v>3</v>
      </c>
      <c r="B17" s="131" t="s">
        <v>151</v>
      </c>
      <c r="C17" s="131" t="s">
        <v>59</v>
      </c>
      <c r="D17" s="188">
        <v>5</v>
      </c>
    </row>
    <row r="18" spans="1:4" x14ac:dyDescent="0.2">
      <c r="A18" s="199" t="s">
        <v>385</v>
      </c>
      <c r="B18" s="131" t="s">
        <v>53</v>
      </c>
      <c r="C18" s="131" t="s">
        <v>287</v>
      </c>
      <c r="D18" s="188">
        <v>4.75</v>
      </c>
    </row>
    <row r="19" spans="1:4" x14ac:dyDescent="0.2">
      <c r="A19" s="199"/>
      <c r="B19" s="131" t="s">
        <v>135</v>
      </c>
      <c r="C19" s="131" t="s">
        <v>222</v>
      </c>
      <c r="D19" s="188">
        <v>4.75</v>
      </c>
    </row>
    <row r="20" spans="1:4" x14ac:dyDescent="0.2">
      <c r="A20" s="187">
        <v>6</v>
      </c>
      <c r="B20" s="131" t="s">
        <v>117</v>
      </c>
      <c r="C20" s="131" t="s">
        <v>118</v>
      </c>
      <c r="D20" s="188">
        <v>4.5999999999999996</v>
      </c>
    </row>
    <row r="21" spans="1:4" x14ac:dyDescent="0.2">
      <c r="A21" s="187"/>
      <c r="B21" s="131"/>
      <c r="C21" s="131"/>
      <c r="D21" s="131"/>
    </row>
    <row r="22" spans="1:4" x14ac:dyDescent="0.2">
      <c r="A22" s="131"/>
      <c r="B22" s="131"/>
      <c r="C22" s="131"/>
      <c r="D22" s="131"/>
    </row>
    <row r="23" spans="1:4" x14ac:dyDescent="0.2">
      <c r="A23" s="131" t="s">
        <v>9</v>
      </c>
      <c r="B23" s="131"/>
      <c r="C23" s="131"/>
      <c r="D23" s="131"/>
    </row>
    <row r="24" spans="1:4" x14ac:dyDescent="0.2">
      <c r="A24" s="43"/>
      <c r="B24" s="41"/>
      <c r="C24" s="41"/>
      <c r="D24" s="41"/>
    </row>
    <row r="25" spans="1:4" x14ac:dyDescent="0.2">
      <c r="A25" s="184" t="s">
        <v>116</v>
      </c>
      <c r="B25" s="184" t="s">
        <v>33</v>
      </c>
      <c r="C25" s="184" t="s">
        <v>36</v>
      </c>
      <c r="D25" s="184" t="s">
        <v>384</v>
      </c>
    </row>
    <row r="26" spans="1:4" x14ac:dyDescent="0.2">
      <c r="A26" s="185" t="s">
        <v>382</v>
      </c>
      <c r="B26" s="149" t="s">
        <v>114</v>
      </c>
      <c r="C26" s="149" t="s">
        <v>64</v>
      </c>
      <c r="D26" s="189">
        <v>0.10810810810810811</v>
      </c>
    </row>
    <row r="27" spans="1:4" x14ac:dyDescent="0.2">
      <c r="D27" s="190"/>
    </row>
  </sheetData>
  <sheetProtection password="97AA" sheet="1" objects="1" scenarios="1"/>
  <mergeCells count="1">
    <mergeCell ref="A18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61</v>
      </c>
      <c r="D1" s="192"/>
      <c r="E1" s="193"/>
      <c r="F1" s="4">
        <v>4</v>
      </c>
      <c r="G1" s="191" t="s">
        <v>289</v>
      </c>
      <c r="H1" s="192"/>
      <c r="I1" s="193"/>
      <c r="J1" s="4">
        <v>1</v>
      </c>
      <c r="K1" s="191" t="s">
        <v>59</v>
      </c>
      <c r="L1" s="192"/>
      <c r="M1" s="193"/>
      <c r="N1" s="4">
        <v>17</v>
      </c>
      <c r="O1" s="191" t="s">
        <v>65</v>
      </c>
      <c r="P1" s="192"/>
      <c r="Q1" s="193"/>
      <c r="R1" s="4">
        <v>16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141</v>
      </c>
      <c r="B3" s="86" t="s">
        <v>166</v>
      </c>
      <c r="C3" s="12">
        <v>0</v>
      </c>
      <c r="D3" s="13">
        <v>0</v>
      </c>
      <c r="E3" s="13">
        <v>0</v>
      </c>
      <c r="F3" s="14">
        <v>0</v>
      </c>
      <c r="G3" s="116"/>
      <c r="H3" s="13"/>
      <c r="I3" s="13"/>
      <c r="J3" s="14"/>
      <c r="K3" s="116">
        <v>5</v>
      </c>
      <c r="L3" s="117">
        <v>0</v>
      </c>
      <c r="M3" s="117">
        <v>2</v>
      </c>
      <c r="N3" s="118">
        <v>1</v>
      </c>
      <c r="O3" s="116">
        <v>0</v>
      </c>
      <c r="P3" s="117">
        <v>0</v>
      </c>
      <c r="Q3" s="117">
        <v>0</v>
      </c>
      <c r="R3" s="118">
        <v>1</v>
      </c>
      <c r="S3" s="17"/>
    </row>
    <row r="4" spans="1:19" x14ac:dyDescent="0.2">
      <c r="A4" s="83" t="s">
        <v>98</v>
      </c>
      <c r="B4" s="86" t="s">
        <v>167</v>
      </c>
      <c r="C4" s="12">
        <v>5</v>
      </c>
      <c r="D4" s="13">
        <v>3</v>
      </c>
      <c r="E4" s="13">
        <v>1</v>
      </c>
      <c r="F4" s="14">
        <v>2</v>
      </c>
      <c r="G4" s="116">
        <v>4</v>
      </c>
      <c r="H4" s="13">
        <v>4</v>
      </c>
      <c r="I4" s="13">
        <v>0</v>
      </c>
      <c r="J4" s="14">
        <v>0</v>
      </c>
      <c r="K4" s="116">
        <v>5</v>
      </c>
      <c r="L4" s="117">
        <v>2</v>
      </c>
      <c r="M4" s="117">
        <v>0</v>
      </c>
      <c r="N4" s="118">
        <v>0</v>
      </c>
      <c r="O4" s="116">
        <v>4</v>
      </c>
      <c r="P4" s="117">
        <v>1</v>
      </c>
      <c r="Q4" s="117">
        <v>1</v>
      </c>
      <c r="R4" s="118">
        <v>2</v>
      </c>
      <c r="S4" s="17"/>
    </row>
    <row r="5" spans="1:19" x14ac:dyDescent="0.2">
      <c r="A5" s="83" t="s">
        <v>164</v>
      </c>
      <c r="B5" s="86" t="s">
        <v>191</v>
      </c>
      <c r="C5" s="12"/>
      <c r="D5" s="13"/>
      <c r="E5" s="13"/>
      <c r="F5" s="14"/>
      <c r="G5" s="116">
        <v>0</v>
      </c>
      <c r="H5" s="13">
        <v>0</v>
      </c>
      <c r="I5" s="13">
        <v>0</v>
      </c>
      <c r="J5" s="14">
        <v>0</v>
      </c>
      <c r="K5" s="116"/>
      <c r="L5" s="117"/>
      <c r="M5" s="117"/>
      <c r="N5" s="118"/>
      <c r="O5" s="116">
        <v>3</v>
      </c>
      <c r="P5" s="117">
        <v>0</v>
      </c>
      <c r="Q5" s="117">
        <v>2</v>
      </c>
      <c r="R5" s="118">
        <v>0</v>
      </c>
      <c r="S5" s="17"/>
    </row>
    <row r="6" spans="1:19" x14ac:dyDescent="0.2">
      <c r="A6" s="83" t="s">
        <v>158</v>
      </c>
      <c r="B6" s="86" t="s">
        <v>132</v>
      </c>
      <c r="C6" s="12"/>
      <c r="D6" s="13"/>
      <c r="E6" s="13"/>
      <c r="F6" s="14"/>
      <c r="G6" s="116">
        <v>0</v>
      </c>
      <c r="H6" s="13">
        <v>0</v>
      </c>
      <c r="I6" s="13">
        <v>0</v>
      </c>
      <c r="J6" s="14">
        <v>0</v>
      </c>
      <c r="K6" s="116"/>
      <c r="L6" s="117"/>
      <c r="M6" s="117"/>
      <c r="N6" s="118"/>
      <c r="O6" s="116">
        <v>2</v>
      </c>
      <c r="P6" s="117">
        <v>0</v>
      </c>
      <c r="Q6" s="117">
        <v>1</v>
      </c>
      <c r="R6" s="118">
        <v>0</v>
      </c>
      <c r="S6" s="17" t="s">
        <v>8</v>
      </c>
    </row>
    <row r="7" spans="1:19" x14ac:dyDescent="0.2">
      <c r="A7" s="83" t="s">
        <v>146</v>
      </c>
      <c r="B7" s="86" t="s">
        <v>224</v>
      </c>
      <c r="C7" s="12">
        <v>5</v>
      </c>
      <c r="D7" s="13">
        <v>3</v>
      </c>
      <c r="E7" s="13">
        <v>1</v>
      </c>
      <c r="F7" s="14">
        <v>4</v>
      </c>
      <c r="G7" s="116">
        <v>4</v>
      </c>
      <c r="H7" s="13">
        <v>2</v>
      </c>
      <c r="I7" s="13">
        <v>2</v>
      </c>
      <c r="J7" s="14">
        <v>7</v>
      </c>
      <c r="K7" s="116">
        <v>5</v>
      </c>
      <c r="L7" s="117">
        <v>3</v>
      </c>
      <c r="M7" s="117">
        <v>0</v>
      </c>
      <c r="N7" s="118">
        <v>4</v>
      </c>
      <c r="O7" s="116">
        <v>4</v>
      </c>
      <c r="P7" s="117">
        <v>1</v>
      </c>
      <c r="Q7" s="117">
        <v>2</v>
      </c>
      <c r="R7" s="118">
        <v>8</v>
      </c>
      <c r="S7" s="17"/>
    </row>
    <row r="8" spans="1:19" x14ac:dyDescent="0.2">
      <c r="A8" s="83" t="s">
        <v>95</v>
      </c>
      <c r="B8" s="86" t="s">
        <v>225</v>
      </c>
      <c r="C8" s="12">
        <v>5</v>
      </c>
      <c r="D8" s="130">
        <v>1</v>
      </c>
      <c r="E8" s="130">
        <v>1</v>
      </c>
      <c r="F8" s="14">
        <v>1</v>
      </c>
      <c r="G8" s="116">
        <v>1</v>
      </c>
      <c r="H8" s="13">
        <v>1</v>
      </c>
      <c r="I8" s="13">
        <v>0</v>
      </c>
      <c r="J8" s="14">
        <v>0</v>
      </c>
      <c r="K8" s="116"/>
      <c r="L8" s="117"/>
      <c r="M8" s="117"/>
      <c r="N8" s="119"/>
      <c r="O8" s="116">
        <v>1</v>
      </c>
      <c r="P8" s="117">
        <v>0</v>
      </c>
      <c r="Q8" s="117">
        <v>1</v>
      </c>
      <c r="R8" s="119">
        <v>0</v>
      </c>
      <c r="S8" s="17"/>
    </row>
    <row r="9" spans="1:19" x14ac:dyDescent="0.2">
      <c r="A9" s="83" t="s">
        <v>100</v>
      </c>
      <c r="B9" s="86" t="s">
        <v>216</v>
      </c>
      <c r="C9" s="12">
        <v>0</v>
      </c>
      <c r="D9" s="130">
        <v>0</v>
      </c>
      <c r="E9" s="130">
        <v>0</v>
      </c>
      <c r="F9" s="14">
        <v>0</v>
      </c>
      <c r="G9" s="116">
        <v>2</v>
      </c>
      <c r="H9" s="13">
        <v>0</v>
      </c>
      <c r="I9" s="13">
        <v>2</v>
      </c>
      <c r="J9" s="14">
        <v>0</v>
      </c>
      <c r="K9" s="116">
        <v>0</v>
      </c>
      <c r="L9" s="117">
        <v>0</v>
      </c>
      <c r="M9" s="117">
        <v>0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168</v>
      </c>
      <c r="B10" s="86" t="s">
        <v>242</v>
      </c>
      <c r="C10" s="12">
        <v>5</v>
      </c>
      <c r="D10" s="130">
        <v>3</v>
      </c>
      <c r="E10" s="130">
        <v>1</v>
      </c>
      <c r="F10" s="14">
        <v>1</v>
      </c>
      <c r="G10" s="116">
        <v>4</v>
      </c>
      <c r="H10" s="13">
        <v>3</v>
      </c>
      <c r="I10" s="13">
        <v>1</v>
      </c>
      <c r="J10" s="14">
        <v>0</v>
      </c>
      <c r="K10" s="116">
        <v>5</v>
      </c>
      <c r="L10" s="117">
        <v>3</v>
      </c>
      <c r="M10" s="117">
        <v>0</v>
      </c>
      <c r="N10" s="118">
        <v>2</v>
      </c>
      <c r="O10" s="116">
        <v>2</v>
      </c>
      <c r="P10" s="117">
        <v>0</v>
      </c>
      <c r="Q10" s="117">
        <v>0</v>
      </c>
      <c r="R10" s="118">
        <v>1</v>
      </c>
      <c r="S10" s="17"/>
    </row>
    <row r="11" spans="1:19" x14ac:dyDescent="0.2">
      <c r="A11" s="83" t="s">
        <v>101</v>
      </c>
      <c r="B11" s="86" t="s">
        <v>316</v>
      </c>
      <c r="C11" s="12">
        <v>5</v>
      </c>
      <c r="D11" s="13">
        <v>2</v>
      </c>
      <c r="E11" s="13">
        <v>1</v>
      </c>
      <c r="F11" s="14">
        <v>0</v>
      </c>
      <c r="G11" s="116">
        <v>4</v>
      </c>
      <c r="H11" s="13">
        <v>2</v>
      </c>
      <c r="I11" s="13">
        <v>2</v>
      </c>
      <c r="J11" s="14">
        <v>0</v>
      </c>
      <c r="K11" s="120">
        <v>5</v>
      </c>
      <c r="L11" s="121">
        <v>3</v>
      </c>
      <c r="M11" s="121">
        <v>1</v>
      </c>
      <c r="N11" s="119">
        <v>0</v>
      </c>
      <c r="O11" s="120">
        <v>4</v>
      </c>
      <c r="P11" s="121">
        <v>2</v>
      </c>
      <c r="Q11" s="121">
        <v>2</v>
      </c>
      <c r="R11" s="119">
        <v>0</v>
      </c>
      <c r="S11" s="17"/>
    </row>
    <row r="12" spans="1:19" x14ac:dyDescent="0.2">
      <c r="A12" s="83" t="s">
        <v>107</v>
      </c>
      <c r="B12" s="86" t="s">
        <v>317</v>
      </c>
      <c r="C12" s="12">
        <v>4</v>
      </c>
      <c r="D12" s="13">
        <v>2</v>
      </c>
      <c r="E12" s="13">
        <v>1</v>
      </c>
      <c r="F12" s="14">
        <v>3</v>
      </c>
      <c r="G12" s="116">
        <v>3</v>
      </c>
      <c r="H12" s="13">
        <v>1</v>
      </c>
      <c r="I12" s="13">
        <v>2</v>
      </c>
      <c r="J12" s="14">
        <v>1</v>
      </c>
      <c r="K12" s="116">
        <v>5</v>
      </c>
      <c r="L12" s="117">
        <v>1</v>
      </c>
      <c r="M12" s="117">
        <v>2</v>
      </c>
      <c r="N12" s="118">
        <v>2</v>
      </c>
      <c r="O12" s="116">
        <v>4</v>
      </c>
      <c r="P12" s="117">
        <v>2</v>
      </c>
      <c r="Q12" s="117">
        <v>1</v>
      </c>
      <c r="R12" s="118">
        <v>2</v>
      </c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16"/>
      <c r="L13" s="117"/>
      <c r="M13" s="117"/>
      <c r="N13" s="118"/>
      <c r="O13" s="116"/>
      <c r="P13" s="117"/>
      <c r="Q13" s="117"/>
      <c r="R13" s="118"/>
      <c r="S13" s="17"/>
    </row>
    <row r="14" spans="1:19" x14ac:dyDescent="0.2">
      <c r="A14" s="83"/>
      <c r="B14" s="150"/>
      <c r="C14" s="12"/>
      <c r="D14" s="130"/>
      <c r="E14" s="130"/>
      <c r="F14" s="14"/>
      <c r="G14" s="116"/>
      <c r="H14" s="13"/>
      <c r="I14" s="13"/>
      <c r="J14" s="14"/>
      <c r="K14" s="116"/>
      <c r="L14" s="117"/>
      <c r="M14" s="117"/>
      <c r="N14" s="118"/>
      <c r="O14" s="116"/>
      <c r="P14" s="117"/>
      <c r="Q14" s="117"/>
      <c r="R14" s="118"/>
      <c r="S14" s="17"/>
    </row>
    <row r="15" spans="1:19" x14ac:dyDescent="0.2">
      <c r="A15" s="83"/>
      <c r="B15" s="86"/>
      <c r="C15" s="12"/>
      <c r="D15" s="130"/>
      <c r="E15" s="130"/>
      <c r="F15" s="14"/>
      <c r="G15" s="116"/>
      <c r="H15" s="13"/>
      <c r="I15" s="13"/>
      <c r="J15" s="14"/>
      <c r="K15" s="116"/>
      <c r="L15" s="117"/>
      <c r="M15" s="117"/>
      <c r="N15" s="118"/>
      <c r="O15" s="116"/>
      <c r="P15" s="117"/>
      <c r="Q15" s="117"/>
      <c r="R15" s="118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318</v>
      </c>
      <c r="C22" s="20">
        <v>29</v>
      </c>
      <c r="D22" s="21">
        <v>14</v>
      </c>
      <c r="E22" s="21">
        <v>6</v>
      </c>
      <c r="F22" s="22">
        <v>11</v>
      </c>
      <c r="G22" s="20">
        <v>22</v>
      </c>
      <c r="H22" s="21">
        <v>13</v>
      </c>
      <c r="I22" s="21">
        <v>9</v>
      </c>
      <c r="J22" s="22">
        <v>8</v>
      </c>
      <c r="K22" s="20">
        <v>30</v>
      </c>
      <c r="L22" s="21">
        <v>12</v>
      </c>
      <c r="M22" s="21">
        <v>5</v>
      </c>
      <c r="N22" s="22">
        <v>9</v>
      </c>
      <c r="O22" s="20">
        <v>24</v>
      </c>
      <c r="P22" s="21">
        <v>6</v>
      </c>
      <c r="Q22" s="21">
        <v>10</v>
      </c>
      <c r="R22" s="22">
        <v>14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29</v>
      </c>
      <c r="D26" s="29">
        <v>14</v>
      </c>
      <c r="E26" s="29">
        <v>6</v>
      </c>
      <c r="F26" s="29">
        <v>11</v>
      </c>
      <c r="G26" s="29">
        <v>22</v>
      </c>
      <c r="H26" s="29">
        <v>13</v>
      </c>
      <c r="I26" s="29">
        <v>9</v>
      </c>
      <c r="J26" s="29">
        <v>8</v>
      </c>
      <c r="K26" s="29">
        <v>30</v>
      </c>
      <c r="L26" s="29">
        <v>12</v>
      </c>
      <c r="M26" s="29">
        <v>5</v>
      </c>
      <c r="N26" s="29">
        <v>9</v>
      </c>
      <c r="O26" s="29">
        <v>24</v>
      </c>
      <c r="P26" s="29">
        <v>6</v>
      </c>
      <c r="Q26" s="29">
        <v>10</v>
      </c>
      <c r="R26" s="29">
        <v>14</v>
      </c>
      <c r="S26" s="24"/>
    </row>
    <row r="27" spans="1:24" ht="13.5" thickBot="1" x14ac:dyDescent="0.25">
      <c r="A27" s="18"/>
      <c r="B27" s="28" t="s">
        <v>11</v>
      </c>
      <c r="C27" s="30">
        <v>29</v>
      </c>
      <c r="D27" s="30">
        <v>14</v>
      </c>
      <c r="E27" s="30">
        <v>6</v>
      </c>
      <c r="F27" s="30">
        <v>11</v>
      </c>
      <c r="G27" s="30">
        <v>51</v>
      </c>
      <c r="H27" s="30">
        <v>27</v>
      </c>
      <c r="I27" s="30">
        <v>15</v>
      </c>
      <c r="J27" s="30">
        <v>19</v>
      </c>
      <c r="K27" s="30">
        <v>81</v>
      </c>
      <c r="L27" s="30">
        <v>39</v>
      </c>
      <c r="M27" s="30">
        <v>20</v>
      </c>
      <c r="N27" s="30">
        <v>28</v>
      </c>
      <c r="O27" s="31">
        <v>105</v>
      </c>
      <c r="P27" s="30">
        <v>45</v>
      </c>
      <c r="Q27" s="30">
        <v>30</v>
      </c>
      <c r="R27" s="32"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234</v>
      </c>
      <c r="D29" s="192"/>
      <c r="E29" s="193"/>
      <c r="F29" s="4">
        <v>4</v>
      </c>
      <c r="G29" s="191" t="s">
        <v>59</v>
      </c>
      <c r="H29" s="192"/>
      <c r="I29" s="193"/>
      <c r="J29" s="4">
        <v>9</v>
      </c>
      <c r="K29" s="191" t="s">
        <v>86</v>
      </c>
      <c r="L29" s="192"/>
      <c r="M29" s="193"/>
      <c r="N29" s="4">
        <v>6</v>
      </c>
      <c r="O29" s="198" t="s">
        <v>118</v>
      </c>
      <c r="P29" s="192"/>
      <c r="Q29" s="193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141</v>
      </c>
      <c r="B31" s="86" t="s">
        <v>166</v>
      </c>
      <c r="C31" s="12">
        <v>0</v>
      </c>
      <c r="D31" s="13">
        <v>0</v>
      </c>
      <c r="E31" s="13">
        <v>0</v>
      </c>
      <c r="F31" s="14">
        <v>1</v>
      </c>
      <c r="G31" s="12">
        <v>0</v>
      </c>
      <c r="H31" s="13">
        <v>0</v>
      </c>
      <c r="I31" s="13">
        <v>0</v>
      </c>
      <c r="J31" s="14">
        <v>0</v>
      </c>
      <c r="K31" s="12">
        <v>0</v>
      </c>
      <c r="L31" s="13">
        <v>0</v>
      </c>
      <c r="M31" s="13">
        <v>0</v>
      </c>
      <c r="N31" s="14">
        <v>2</v>
      </c>
      <c r="O31" s="15">
        <v>2</v>
      </c>
      <c r="P31" s="13">
        <v>0</v>
      </c>
      <c r="Q31" s="13">
        <v>0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98</v>
      </c>
      <c r="B32" s="86" t="s">
        <v>167</v>
      </c>
      <c r="C32" s="12">
        <v>3</v>
      </c>
      <c r="D32" s="13">
        <v>2</v>
      </c>
      <c r="E32" s="13">
        <v>1</v>
      </c>
      <c r="F32" s="14">
        <v>0</v>
      </c>
      <c r="G32" s="12">
        <v>4</v>
      </c>
      <c r="H32" s="13">
        <v>0</v>
      </c>
      <c r="I32" s="13">
        <v>1</v>
      </c>
      <c r="J32" s="14">
        <v>0</v>
      </c>
      <c r="K32" s="12">
        <v>4</v>
      </c>
      <c r="L32" s="13">
        <v>3</v>
      </c>
      <c r="M32" s="13">
        <v>1</v>
      </c>
      <c r="N32" s="14">
        <v>1</v>
      </c>
      <c r="O32" s="15">
        <v>4</v>
      </c>
      <c r="P32" s="13">
        <v>3</v>
      </c>
      <c r="Q32" s="13">
        <v>1</v>
      </c>
      <c r="R32" s="16">
        <v>1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164</v>
      </c>
      <c r="B33" s="86" t="s">
        <v>191</v>
      </c>
      <c r="C33" s="12">
        <v>1</v>
      </c>
      <c r="D33" s="13">
        <v>0</v>
      </c>
      <c r="E33" s="13">
        <v>1</v>
      </c>
      <c r="F33" s="14">
        <v>1</v>
      </c>
      <c r="G33" s="12"/>
      <c r="H33" s="13"/>
      <c r="I33" s="13"/>
      <c r="J33" s="14"/>
      <c r="K33" s="12"/>
      <c r="L33" s="13"/>
      <c r="M33" s="13"/>
      <c r="N33" s="14"/>
      <c r="O33" s="15">
        <v>0</v>
      </c>
      <c r="P33" s="13">
        <v>0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158</v>
      </c>
      <c r="B34" s="86" t="s">
        <v>132</v>
      </c>
      <c r="C34" s="12">
        <v>4</v>
      </c>
      <c r="D34" s="13">
        <v>1</v>
      </c>
      <c r="E34" s="13">
        <v>2</v>
      </c>
      <c r="F34" s="14">
        <v>0</v>
      </c>
      <c r="G34" s="12">
        <v>1</v>
      </c>
      <c r="H34" s="13">
        <v>1</v>
      </c>
      <c r="I34" s="13">
        <v>0</v>
      </c>
      <c r="J34" s="14">
        <v>0</v>
      </c>
      <c r="K34" s="12">
        <v>1</v>
      </c>
      <c r="L34" s="13">
        <v>0</v>
      </c>
      <c r="M34" s="13">
        <v>0</v>
      </c>
      <c r="N34" s="14">
        <v>0</v>
      </c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146</v>
      </c>
      <c r="B35" s="86" t="s">
        <v>224</v>
      </c>
      <c r="C35" s="12">
        <v>4</v>
      </c>
      <c r="D35" s="13">
        <v>0</v>
      </c>
      <c r="E35" s="13">
        <v>2</v>
      </c>
      <c r="F35" s="14">
        <v>6</v>
      </c>
      <c r="G35" s="12">
        <v>2</v>
      </c>
      <c r="H35" s="13">
        <v>0</v>
      </c>
      <c r="I35" s="13">
        <v>1</v>
      </c>
      <c r="J35" s="14">
        <v>7</v>
      </c>
      <c r="K35" s="12">
        <v>4</v>
      </c>
      <c r="L35" s="13">
        <v>3</v>
      </c>
      <c r="M35" s="13">
        <v>0</v>
      </c>
      <c r="N35" s="14">
        <v>9</v>
      </c>
      <c r="O35" s="15">
        <v>4</v>
      </c>
      <c r="P35" s="13">
        <v>1</v>
      </c>
      <c r="Q35" s="13">
        <v>0</v>
      </c>
      <c r="R35" s="16">
        <v>8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95</v>
      </c>
      <c r="B36" s="86" t="s">
        <v>225</v>
      </c>
      <c r="C36" s="12">
        <v>4</v>
      </c>
      <c r="D36" s="13">
        <v>2</v>
      </c>
      <c r="E36" s="13">
        <v>0</v>
      </c>
      <c r="F36" s="14">
        <v>0</v>
      </c>
      <c r="G36" s="12">
        <v>4</v>
      </c>
      <c r="H36" s="13">
        <v>0</v>
      </c>
      <c r="I36" s="13">
        <v>3</v>
      </c>
      <c r="J36" s="14">
        <v>1</v>
      </c>
      <c r="K36" s="12">
        <v>4</v>
      </c>
      <c r="L36" s="13">
        <v>0</v>
      </c>
      <c r="M36" s="13">
        <v>2</v>
      </c>
      <c r="N36" s="14">
        <v>0</v>
      </c>
      <c r="O36" s="15">
        <v>3</v>
      </c>
      <c r="P36" s="13">
        <v>0</v>
      </c>
      <c r="Q36" s="13">
        <v>1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100</v>
      </c>
      <c r="B37" s="86" t="s">
        <v>216</v>
      </c>
      <c r="C37" s="12">
        <v>2</v>
      </c>
      <c r="D37" s="13">
        <v>1</v>
      </c>
      <c r="E37" s="13">
        <v>0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>
        <v>1</v>
      </c>
      <c r="P37" s="13">
        <v>0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168</v>
      </c>
      <c r="B38" s="86" t="s">
        <v>242</v>
      </c>
      <c r="C38" s="12"/>
      <c r="D38" s="13"/>
      <c r="E38" s="13"/>
      <c r="F38" s="14"/>
      <c r="G38" s="12">
        <v>4</v>
      </c>
      <c r="H38" s="13">
        <v>2</v>
      </c>
      <c r="I38" s="13">
        <v>1</v>
      </c>
      <c r="J38" s="14">
        <v>0</v>
      </c>
      <c r="K38" s="12">
        <v>3</v>
      </c>
      <c r="L38" s="13">
        <v>0</v>
      </c>
      <c r="M38" s="13">
        <v>2</v>
      </c>
      <c r="N38" s="14">
        <v>0</v>
      </c>
      <c r="O38" s="15">
        <v>4</v>
      </c>
      <c r="P38" s="13">
        <v>0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101</v>
      </c>
      <c r="B39" s="86" t="s">
        <v>316</v>
      </c>
      <c r="C39" s="12">
        <v>5</v>
      </c>
      <c r="D39" s="13">
        <v>1</v>
      </c>
      <c r="E39" s="13">
        <v>3</v>
      </c>
      <c r="F39" s="14">
        <v>0</v>
      </c>
      <c r="G39" s="12">
        <v>4</v>
      </c>
      <c r="H39" s="13">
        <v>0</v>
      </c>
      <c r="I39" s="13">
        <v>4</v>
      </c>
      <c r="J39" s="14">
        <v>0</v>
      </c>
      <c r="K39" s="12">
        <v>3</v>
      </c>
      <c r="L39" s="13">
        <v>0</v>
      </c>
      <c r="M39" s="13">
        <v>2</v>
      </c>
      <c r="N39" s="14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107</v>
      </c>
      <c r="B40" s="86" t="s">
        <v>317</v>
      </c>
      <c r="C40" s="12">
        <v>4</v>
      </c>
      <c r="D40" s="13">
        <v>2</v>
      </c>
      <c r="E40" s="13">
        <v>0</v>
      </c>
      <c r="F40" s="14">
        <v>6</v>
      </c>
      <c r="G40" s="12">
        <v>4</v>
      </c>
      <c r="H40" s="13">
        <v>2</v>
      </c>
      <c r="I40" s="13">
        <v>1</v>
      </c>
      <c r="J40" s="14">
        <v>1</v>
      </c>
      <c r="K40" s="12">
        <v>4</v>
      </c>
      <c r="L40" s="13">
        <v>1</v>
      </c>
      <c r="M40" s="13">
        <v>2</v>
      </c>
      <c r="N40" s="14">
        <v>1</v>
      </c>
      <c r="O40" s="15">
        <v>4</v>
      </c>
      <c r="P40" s="13">
        <v>0</v>
      </c>
      <c r="Q40" s="13">
        <v>3</v>
      </c>
      <c r="R40" s="16">
        <v>2</v>
      </c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318</v>
      </c>
      <c r="C50" s="20">
        <v>27</v>
      </c>
      <c r="D50" s="21">
        <v>9</v>
      </c>
      <c r="E50" s="21">
        <v>9</v>
      </c>
      <c r="F50" s="22">
        <v>14</v>
      </c>
      <c r="G50" s="20">
        <v>23</v>
      </c>
      <c r="H50" s="21">
        <v>5</v>
      </c>
      <c r="I50" s="21">
        <v>11</v>
      </c>
      <c r="J50" s="22">
        <v>9</v>
      </c>
      <c r="K50" s="20">
        <v>23</v>
      </c>
      <c r="L50" s="21">
        <v>7</v>
      </c>
      <c r="M50" s="21">
        <v>9</v>
      </c>
      <c r="N50" s="22">
        <v>13</v>
      </c>
      <c r="O50" s="20">
        <v>22</v>
      </c>
      <c r="P50" s="21">
        <v>4</v>
      </c>
      <c r="Q50" s="21">
        <v>7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27</v>
      </c>
      <c r="D54" s="29">
        <v>9</v>
      </c>
      <c r="E54" s="29">
        <v>9</v>
      </c>
      <c r="F54" s="29">
        <v>14</v>
      </c>
      <c r="G54" s="29">
        <v>23</v>
      </c>
      <c r="H54" s="29">
        <v>5</v>
      </c>
      <c r="I54" s="29">
        <v>11</v>
      </c>
      <c r="J54" s="29">
        <v>9</v>
      </c>
      <c r="K54" s="29">
        <v>23</v>
      </c>
      <c r="L54" s="29">
        <v>7</v>
      </c>
      <c r="M54" s="29">
        <v>9</v>
      </c>
      <c r="N54" s="29">
        <v>13</v>
      </c>
      <c r="O54" s="29">
        <v>22</v>
      </c>
      <c r="P54" s="29">
        <v>4</v>
      </c>
      <c r="Q54" s="29">
        <v>7</v>
      </c>
      <c r="R54" s="29"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132</v>
      </c>
      <c r="D55" s="30">
        <v>54</v>
      </c>
      <c r="E55" s="30">
        <v>39</v>
      </c>
      <c r="F55" s="30">
        <v>56</v>
      </c>
      <c r="G55" s="30">
        <v>155</v>
      </c>
      <c r="H55" s="30">
        <v>59</v>
      </c>
      <c r="I55" s="30">
        <v>50</v>
      </c>
      <c r="J55" s="30">
        <v>65</v>
      </c>
      <c r="K55" s="30">
        <v>178</v>
      </c>
      <c r="L55" s="30">
        <v>66</v>
      </c>
      <c r="M55" s="30">
        <v>59</v>
      </c>
      <c r="N55" s="30">
        <v>78</v>
      </c>
      <c r="O55" s="31">
        <v>200</v>
      </c>
      <c r="P55" s="30">
        <v>70</v>
      </c>
      <c r="Q55" s="30">
        <v>66</v>
      </c>
      <c r="R55" s="32">
        <v>89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141</v>
      </c>
      <c r="B59" s="86" t="s">
        <v>166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7</v>
      </c>
      <c r="P59" s="88">
        <v>0</v>
      </c>
      <c r="Q59" s="88">
        <v>2</v>
      </c>
      <c r="R59" s="89">
        <v>5</v>
      </c>
      <c r="S59" s="84">
        <v>0</v>
      </c>
      <c r="U59" s="43" t="s">
        <v>141</v>
      </c>
      <c r="V59" s="86" t="s">
        <v>166</v>
      </c>
      <c r="W59" s="59">
        <v>5</v>
      </c>
      <c r="X59" s="59">
        <v>5</v>
      </c>
      <c r="Y59" s="60">
        <v>0</v>
      </c>
      <c r="Z59" s="60" t="s">
        <v>229</v>
      </c>
      <c r="AA59" s="60">
        <v>0.7142857142857143</v>
      </c>
      <c r="AB59" s="60" t="s">
        <v>223</v>
      </c>
      <c r="AC59" s="59">
        <v>7</v>
      </c>
      <c r="AD59" s="105">
        <v>0</v>
      </c>
    </row>
    <row r="60" spans="1:30" x14ac:dyDescent="0.2">
      <c r="A60" s="83" t="s">
        <v>98</v>
      </c>
      <c r="B60" s="86" t="s">
        <v>167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33</v>
      </c>
      <c r="P60" s="56">
        <v>18</v>
      </c>
      <c r="Q60" s="56">
        <v>6</v>
      </c>
      <c r="R60" s="91">
        <v>6</v>
      </c>
      <c r="S60" s="85">
        <v>0.54545454545454541</v>
      </c>
      <c r="U60" s="43" t="s">
        <v>98</v>
      </c>
      <c r="V60" s="86" t="s">
        <v>167</v>
      </c>
      <c r="W60" s="59">
        <v>6</v>
      </c>
      <c r="X60" s="59">
        <v>6</v>
      </c>
      <c r="Y60" s="60">
        <v>0.54545454545454541</v>
      </c>
      <c r="Z60" s="60" t="s">
        <v>223</v>
      </c>
      <c r="AA60" s="60">
        <v>0.75</v>
      </c>
      <c r="AB60" s="60" t="s">
        <v>223</v>
      </c>
      <c r="AC60" s="59">
        <v>8</v>
      </c>
      <c r="AD60" s="105">
        <v>0.54545454545454541</v>
      </c>
    </row>
    <row r="61" spans="1:30" x14ac:dyDescent="0.2">
      <c r="A61" s="83" t="s">
        <v>164</v>
      </c>
      <c r="B61" s="86" t="s">
        <v>191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4</v>
      </c>
      <c r="P61" s="56">
        <v>0</v>
      </c>
      <c r="Q61" s="56">
        <v>3</v>
      </c>
      <c r="R61" s="91">
        <v>1</v>
      </c>
      <c r="S61" s="85">
        <v>0</v>
      </c>
      <c r="U61" s="43" t="s">
        <v>164</v>
      </c>
      <c r="V61" s="86" t="s">
        <v>191</v>
      </c>
      <c r="W61" s="59">
        <v>1</v>
      </c>
      <c r="X61" s="59">
        <v>1</v>
      </c>
      <c r="Y61" s="60">
        <v>0</v>
      </c>
      <c r="Z61" s="60" t="s">
        <v>229</v>
      </c>
      <c r="AA61" s="60">
        <v>0.25</v>
      </c>
      <c r="AB61" s="60" t="s">
        <v>223</v>
      </c>
      <c r="AC61" s="59">
        <v>4</v>
      </c>
      <c r="AD61" s="105">
        <v>0</v>
      </c>
    </row>
    <row r="62" spans="1:30" x14ac:dyDescent="0.2">
      <c r="A62" s="83" t="s">
        <v>158</v>
      </c>
      <c r="B62" s="86" t="s">
        <v>132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8</v>
      </c>
      <c r="P62" s="56">
        <v>2</v>
      </c>
      <c r="Q62" s="56">
        <v>3</v>
      </c>
      <c r="R62" s="91">
        <v>0</v>
      </c>
      <c r="S62" s="85">
        <v>0.25</v>
      </c>
      <c r="U62" s="43" t="s">
        <v>158</v>
      </c>
      <c r="V62" s="86" t="s">
        <v>132</v>
      </c>
      <c r="W62" s="59">
        <v>0</v>
      </c>
      <c r="X62" s="59" t="s">
        <v>387</v>
      </c>
      <c r="Y62" s="60">
        <v>0.25</v>
      </c>
      <c r="Z62" s="60" t="s">
        <v>229</v>
      </c>
      <c r="AA62" s="60">
        <v>0</v>
      </c>
      <c r="AB62" s="60" t="s">
        <v>223</v>
      </c>
      <c r="AC62" s="59">
        <v>5</v>
      </c>
      <c r="AD62" s="105">
        <v>0.1</v>
      </c>
    </row>
    <row r="63" spans="1:30" x14ac:dyDescent="0.2">
      <c r="A63" s="83" t="s">
        <v>146</v>
      </c>
      <c r="B63" s="86" t="s">
        <v>224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32</v>
      </c>
      <c r="P63" s="56">
        <v>13</v>
      </c>
      <c r="Q63" s="56">
        <v>8</v>
      </c>
      <c r="R63" s="91">
        <v>53</v>
      </c>
      <c r="S63" s="85">
        <v>0.40625</v>
      </c>
      <c r="U63" s="43" t="s">
        <v>146</v>
      </c>
      <c r="V63" s="86" t="s">
        <v>224</v>
      </c>
      <c r="W63" s="59">
        <v>53</v>
      </c>
      <c r="X63" s="59">
        <v>53</v>
      </c>
      <c r="Y63" s="60">
        <v>0.40625</v>
      </c>
      <c r="Z63" s="60" t="s">
        <v>223</v>
      </c>
      <c r="AA63" s="60">
        <v>6.625</v>
      </c>
      <c r="AB63" s="60" t="s">
        <v>223</v>
      </c>
      <c r="AC63" s="59">
        <v>8</v>
      </c>
      <c r="AD63" s="105">
        <v>0.40625</v>
      </c>
    </row>
    <row r="64" spans="1:30" x14ac:dyDescent="0.2">
      <c r="A64" s="83" t="s">
        <v>95</v>
      </c>
      <c r="B64" s="86" t="s">
        <v>225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22</v>
      </c>
      <c r="P64" s="56">
        <v>4</v>
      </c>
      <c r="Q64" s="56">
        <v>8</v>
      </c>
      <c r="R64" s="91">
        <v>2</v>
      </c>
      <c r="S64" s="85">
        <v>0.18181818181818182</v>
      </c>
      <c r="U64" s="43" t="s">
        <v>95</v>
      </c>
      <c r="V64" s="86" t="s">
        <v>225</v>
      </c>
      <c r="W64" s="59">
        <v>2</v>
      </c>
      <c r="X64" s="59">
        <v>2</v>
      </c>
      <c r="Y64" s="60">
        <v>0.18181818181818182</v>
      </c>
      <c r="Z64" s="60" t="s">
        <v>223</v>
      </c>
      <c r="AA64" s="60">
        <v>0.2857142857142857</v>
      </c>
      <c r="AB64" s="60" t="s">
        <v>223</v>
      </c>
      <c r="AC64" s="59">
        <v>7</v>
      </c>
      <c r="AD64" s="105">
        <v>0.18181818181818182</v>
      </c>
    </row>
    <row r="65" spans="1:30" x14ac:dyDescent="0.2">
      <c r="A65" s="83" t="s">
        <v>100</v>
      </c>
      <c r="B65" s="86" t="s">
        <v>216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5</v>
      </c>
      <c r="P65" s="56">
        <v>1</v>
      </c>
      <c r="Q65" s="56">
        <v>3</v>
      </c>
      <c r="R65" s="91">
        <v>0</v>
      </c>
      <c r="S65" s="85">
        <v>0.2</v>
      </c>
      <c r="U65" s="43" t="s">
        <v>100</v>
      </c>
      <c r="V65" s="86" t="s">
        <v>216</v>
      </c>
      <c r="W65" s="59">
        <v>0</v>
      </c>
      <c r="X65" s="59" t="s">
        <v>387</v>
      </c>
      <c r="Y65" s="60">
        <v>0.2</v>
      </c>
      <c r="Z65" s="60" t="s">
        <v>229</v>
      </c>
      <c r="AA65" s="60">
        <v>0</v>
      </c>
      <c r="AB65" s="60" t="s">
        <v>223</v>
      </c>
      <c r="AC65" s="59">
        <v>5</v>
      </c>
      <c r="AD65" s="105">
        <v>0.05</v>
      </c>
    </row>
    <row r="66" spans="1:30" x14ac:dyDescent="0.2">
      <c r="A66" s="83" t="s">
        <v>168</v>
      </c>
      <c r="B66" s="86" t="s">
        <v>242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27</v>
      </c>
      <c r="P66" s="56">
        <v>11</v>
      </c>
      <c r="Q66" s="56">
        <v>6</v>
      </c>
      <c r="R66" s="91">
        <v>4</v>
      </c>
      <c r="S66" s="85">
        <v>0.40740740740740738</v>
      </c>
      <c r="U66" s="43" t="s">
        <v>168</v>
      </c>
      <c r="V66" s="86" t="s">
        <v>242</v>
      </c>
      <c r="W66" s="59">
        <v>4</v>
      </c>
      <c r="X66" s="59">
        <v>4</v>
      </c>
      <c r="Y66" s="60">
        <v>0.40740740740740738</v>
      </c>
      <c r="Z66" s="60" t="s">
        <v>223</v>
      </c>
      <c r="AA66" s="60">
        <v>0.5714285714285714</v>
      </c>
      <c r="AB66" s="60" t="s">
        <v>223</v>
      </c>
      <c r="AC66" s="59">
        <v>7</v>
      </c>
      <c r="AD66" s="105">
        <v>0.40740740740740738</v>
      </c>
    </row>
    <row r="67" spans="1:30" x14ac:dyDescent="0.2">
      <c r="A67" s="83" t="s">
        <v>101</v>
      </c>
      <c r="B67" s="86" t="s">
        <v>316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30</v>
      </c>
      <c r="P67" s="56">
        <v>10</v>
      </c>
      <c r="Q67" s="56">
        <v>15</v>
      </c>
      <c r="R67" s="91">
        <v>0</v>
      </c>
      <c r="S67" s="85">
        <v>0.33333333333333331</v>
      </c>
      <c r="U67" s="43" t="s">
        <v>101</v>
      </c>
      <c r="V67" s="86" t="s">
        <v>316</v>
      </c>
      <c r="W67" s="59">
        <v>0</v>
      </c>
      <c r="X67" s="59" t="s">
        <v>387</v>
      </c>
      <c r="Y67" s="60">
        <v>0.33333333333333331</v>
      </c>
      <c r="Z67" s="60" t="s">
        <v>223</v>
      </c>
      <c r="AA67" s="60">
        <v>0</v>
      </c>
      <c r="AB67" s="60" t="s">
        <v>223</v>
      </c>
      <c r="AC67" s="59">
        <v>7</v>
      </c>
      <c r="AD67" s="105">
        <v>0.33333333333333331</v>
      </c>
    </row>
    <row r="68" spans="1:30" x14ac:dyDescent="0.2">
      <c r="A68" s="83" t="s">
        <v>107</v>
      </c>
      <c r="B68" s="86" t="s">
        <v>317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32</v>
      </c>
      <c r="P68" s="56">
        <v>11</v>
      </c>
      <c r="Q68" s="56">
        <v>12</v>
      </c>
      <c r="R68" s="91">
        <v>18</v>
      </c>
      <c r="S68" s="85">
        <v>0.34375</v>
      </c>
      <c r="U68" s="43" t="s">
        <v>107</v>
      </c>
      <c r="V68" s="86" t="s">
        <v>317</v>
      </c>
      <c r="W68" s="59">
        <v>18</v>
      </c>
      <c r="X68" s="59">
        <v>18</v>
      </c>
      <c r="Y68" s="60">
        <v>0.34375</v>
      </c>
      <c r="Z68" s="60" t="s">
        <v>223</v>
      </c>
      <c r="AA68" s="60">
        <v>2.25</v>
      </c>
      <c r="AB68" s="60" t="s">
        <v>223</v>
      </c>
      <c r="AC68" s="59">
        <v>8</v>
      </c>
      <c r="AD68" s="105">
        <v>0.34375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318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200</v>
      </c>
      <c r="P78" s="21">
        <v>70</v>
      </c>
      <c r="Q78" s="142">
        <v>66</v>
      </c>
      <c r="R78" s="141"/>
      <c r="S78" s="143">
        <v>0.33</v>
      </c>
      <c r="V78" s="56" t="s">
        <v>23</v>
      </c>
      <c r="W78" s="59">
        <v>89</v>
      </c>
      <c r="X78" s="59">
        <v>89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0.54545454545454541</v>
      </c>
      <c r="Z79" s="68"/>
      <c r="AA79" s="68">
        <v>6.625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200</v>
      </c>
      <c r="P82" s="29">
        <v>70</v>
      </c>
      <c r="Q82" s="29">
        <v>66</v>
      </c>
      <c r="R82" s="29">
        <v>89</v>
      </c>
      <c r="S82" s="69">
        <v>0.35</v>
      </c>
      <c r="Y82" s="62"/>
      <c r="Z82" s="62"/>
    </row>
    <row r="83" spans="1:29" ht="13.5" thickBot="1" x14ac:dyDescent="0.25">
      <c r="A83" s="18"/>
      <c r="B83" s="28" t="s">
        <v>11</v>
      </c>
      <c r="C83" s="29">
        <v>200</v>
      </c>
      <c r="D83" s="29">
        <v>70</v>
      </c>
      <c r="E83" s="29">
        <v>66</v>
      </c>
      <c r="F83" s="29">
        <v>89</v>
      </c>
      <c r="G83" s="29">
        <v>200</v>
      </c>
      <c r="H83" s="29">
        <v>70</v>
      </c>
      <c r="I83" s="29">
        <v>66</v>
      </c>
      <c r="J83" s="29">
        <v>89</v>
      </c>
      <c r="K83" s="29">
        <v>200</v>
      </c>
      <c r="L83" s="29">
        <v>70</v>
      </c>
      <c r="M83" s="29">
        <v>66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0.47761194029850751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2.1363636363636362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318</v>
      </c>
      <c r="X86" s="79">
        <v>0.66999999999999993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4:T12">
    <sortCondition ref="T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191" t="s">
        <v>289</v>
      </c>
      <c r="D1" s="192"/>
      <c r="E1" s="193"/>
      <c r="F1" s="4">
        <v>3</v>
      </c>
      <c r="G1" s="191" t="s">
        <v>61</v>
      </c>
      <c r="H1" s="192"/>
      <c r="I1" s="193"/>
      <c r="J1" s="4">
        <v>5</v>
      </c>
      <c r="K1" s="191" t="s">
        <v>139</v>
      </c>
      <c r="L1" s="192"/>
      <c r="M1" s="193"/>
      <c r="N1" s="4">
        <v>12</v>
      </c>
      <c r="O1" s="191" t="s">
        <v>233</v>
      </c>
      <c r="P1" s="192"/>
      <c r="Q1" s="193"/>
      <c r="R1" s="4">
        <v>12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100</v>
      </c>
      <c r="B3" s="86" t="s">
        <v>56</v>
      </c>
      <c r="C3" s="12">
        <v>3</v>
      </c>
      <c r="D3" s="13">
        <v>2</v>
      </c>
      <c r="E3" s="13">
        <v>0</v>
      </c>
      <c r="F3" s="14">
        <v>0</v>
      </c>
      <c r="G3" s="12"/>
      <c r="H3" s="13"/>
      <c r="I3" s="13"/>
      <c r="J3" s="14"/>
      <c r="K3" s="12">
        <v>3</v>
      </c>
      <c r="L3" s="13">
        <v>2</v>
      </c>
      <c r="M3" s="13">
        <v>0</v>
      </c>
      <c r="N3" s="14">
        <v>1</v>
      </c>
      <c r="O3" s="12">
        <v>1</v>
      </c>
      <c r="P3" s="13">
        <v>1</v>
      </c>
      <c r="Q3" s="13">
        <v>0</v>
      </c>
      <c r="R3" s="14">
        <v>0</v>
      </c>
      <c r="S3" s="17"/>
      <c r="T3" s="99"/>
    </row>
    <row r="4" spans="1:20" x14ac:dyDescent="0.2">
      <c r="A4" s="83" t="s">
        <v>158</v>
      </c>
      <c r="B4" s="86" t="s">
        <v>297</v>
      </c>
      <c r="C4" s="12">
        <v>5</v>
      </c>
      <c r="D4" s="130">
        <v>4</v>
      </c>
      <c r="E4" s="130">
        <v>0</v>
      </c>
      <c r="F4" s="14">
        <v>0</v>
      </c>
      <c r="G4" s="12"/>
      <c r="H4" s="130"/>
      <c r="I4" s="130"/>
      <c r="J4" s="14"/>
      <c r="K4" s="12">
        <v>4</v>
      </c>
      <c r="L4" s="13">
        <v>2</v>
      </c>
      <c r="M4" s="13">
        <v>1</v>
      </c>
      <c r="N4" s="14">
        <v>1</v>
      </c>
      <c r="O4" s="12">
        <v>5</v>
      </c>
      <c r="P4" s="13">
        <v>4</v>
      </c>
      <c r="Q4" s="13">
        <v>1</v>
      </c>
      <c r="R4" s="14">
        <v>0</v>
      </c>
      <c r="S4" s="17"/>
      <c r="T4" s="99"/>
    </row>
    <row r="5" spans="1:20" x14ac:dyDescent="0.2">
      <c r="A5" s="83" t="s">
        <v>154</v>
      </c>
      <c r="B5" s="86" t="s">
        <v>44</v>
      </c>
      <c r="C5" s="12">
        <v>2</v>
      </c>
      <c r="D5" s="130">
        <v>1</v>
      </c>
      <c r="E5" s="130">
        <v>1</v>
      </c>
      <c r="F5" s="14">
        <v>0</v>
      </c>
      <c r="G5" s="12">
        <v>4</v>
      </c>
      <c r="H5" s="130">
        <v>1</v>
      </c>
      <c r="I5" s="130">
        <v>1</v>
      </c>
      <c r="J5" s="14">
        <v>0</v>
      </c>
      <c r="K5" s="12">
        <v>3</v>
      </c>
      <c r="L5" s="13">
        <v>2</v>
      </c>
      <c r="M5" s="13">
        <v>1</v>
      </c>
      <c r="N5" s="14">
        <v>0</v>
      </c>
      <c r="O5" s="12">
        <v>6</v>
      </c>
      <c r="P5" s="13">
        <v>4</v>
      </c>
      <c r="Q5" s="13">
        <v>0</v>
      </c>
      <c r="R5" s="14">
        <v>1</v>
      </c>
      <c r="S5" s="17"/>
      <c r="T5" s="99"/>
    </row>
    <row r="6" spans="1:20" x14ac:dyDescent="0.2">
      <c r="A6" s="83" t="s">
        <v>99</v>
      </c>
      <c r="B6" s="86" t="s">
        <v>201</v>
      </c>
      <c r="C6" s="12">
        <v>0</v>
      </c>
      <c r="D6" s="130">
        <v>0</v>
      </c>
      <c r="E6" s="130">
        <v>0</v>
      </c>
      <c r="F6" s="14">
        <v>1</v>
      </c>
      <c r="G6" s="12"/>
      <c r="H6" s="130"/>
      <c r="I6" s="130"/>
      <c r="J6" s="14"/>
      <c r="K6" s="12"/>
      <c r="L6" s="13"/>
      <c r="M6" s="13"/>
      <c r="N6" s="14"/>
      <c r="O6" s="12">
        <v>0</v>
      </c>
      <c r="P6" s="13">
        <v>0</v>
      </c>
      <c r="Q6" s="13">
        <v>0</v>
      </c>
      <c r="R6" s="14">
        <v>0</v>
      </c>
      <c r="S6" s="17" t="s">
        <v>8</v>
      </c>
      <c r="T6" s="131"/>
    </row>
    <row r="7" spans="1:20" x14ac:dyDescent="0.2">
      <c r="A7" s="83" t="s">
        <v>144</v>
      </c>
      <c r="B7" s="86" t="s">
        <v>220</v>
      </c>
      <c r="C7" s="12">
        <v>5</v>
      </c>
      <c r="D7" s="130">
        <v>4</v>
      </c>
      <c r="E7" s="130">
        <v>0</v>
      </c>
      <c r="F7" s="14">
        <v>5</v>
      </c>
      <c r="G7" s="12">
        <v>1</v>
      </c>
      <c r="H7" s="130">
        <v>0</v>
      </c>
      <c r="I7" s="130">
        <v>0</v>
      </c>
      <c r="J7" s="14">
        <v>3</v>
      </c>
      <c r="K7" s="12">
        <v>4</v>
      </c>
      <c r="L7" s="13">
        <v>3</v>
      </c>
      <c r="M7" s="13">
        <v>1</v>
      </c>
      <c r="N7" s="14">
        <v>5</v>
      </c>
      <c r="O7" s="12">
        <v>4</v>
      </c>
      <c r="P7" s="13">
        <v>4</v>
      </c>
      <c r="Q7" s="13">
        <v>0</v>
      </c>
      <c r="R7" s="14">
        <v>3</v>
      </c>
      <c r="S7" s="17"/>
      <c r="T7" s="99"/>
    </row>
    <row r="8" spans="1:20" x14ac:dyDescent="0.2">
      <c r="A8" s="83" t="s">
        <v>141</v>
      </c>
      <c r="B8" s="86" t="s">
        <v>151</v>
      </c>
      <c r="C8" s="12"/>
      <c r="D8" s="130"/>
      <c r="E8" s="130"/>
      <c r="F8" s="14"/>
      <c r="G8" s="12">
        <v>3</v>
      </c>
      <c r="H8" s="130">
        <v>1</v>
      </c>
      <c r="I8" s="130">
        <v>1</v>
      </c>
      <c r="J8" s="14">
        <v>2</v>
      </c>
      <c r="K8" s="12"/>
      <c r="L8" s="13"/>
      <c r="M8" s="13"/>
      <c r="N8" s="14"/>
      <c r="O8" s="12"/>
      <c r="P8" s="13"/>
      <c r="Q8" s="13"/>
      <c r="R8" s="14"/>
      <c r="S8" s="17"/>
      <c r="T8" s="99"/>
    </row>
    <row r="9" spans="1:20" x14ac:dyDescent="0.2">
      <c r="A9" s="83" t="s">
        <v>111</v>
      </c>
      <c r="B9" s="86" t="s">
        <v>124</v>
      </c>
      <c r="C9" s="12"/>
      <c r="D9" s="130"/>
      <c r="E9" s="130"/>
      <c r="F9" s="14"/>
      <c r="G9" s="12">
        <v>4</v>
      </c>
      <c r="H9" s="130">
        <v>0</v>
      </c>
      <c r="I9" s="130">
        <v>1</v>
      </c>
      <c r="J9" s="14">
        <v>0</v>
      </c>
      <c r="K9" s="12">
        <v>5</v>
      </c>
      <c r="L9" s="13">
        <v>2</v>
      </c>
      <c r="M9" s="13">
        <v>1</v>
      </c>
      <c r="N9" s="14">
        <v>0</v>
      </c>
      <c r="O9" s="12"/>
      <c r="P9" s="13"/>
      <c r="Q9" s="13"/>
      <c r="R9" s="14"/>
      <c r="S9" s="17"/>
      <c r="T9" s="99"/>
    </row>
    <row r="10" spans="1:20" x14ac:dyDescent="0.2">
      <c r="A10" s="83" t="s">
        <v>155</v>
      </c>
      <c r="B10" s="86" t="s">
        <v>123</v>
      </c>
      <c r="C10" s="12">
        <v>3</v>
      </c>
      <c r="D10" s="130">
        <v>3</v>
      </c>
      <c r="E10" s="130">
        <v>0</v>
      </c>
      <c r="F10" s="14">
        <v>0</v>
      </c>
      <c r="G10" s="12">
        <v>4</v>
      </c>
      <c r="H10" s="130">
        <v>2</v>
      </c>
      <c r="I10" s="130">
        <v>1</v>
      </c>
      <c r="J10" s="14">
        <v>4</v>
      </c>
      <c r="K10" s="12">
        <v>4</v>
      </c>
      <c r="L10" s="13">
        <v>4</v>
      </c>
      <c r="M10" s="13">
        <v>0</v>
      </c>
      <c r="N10" s="14">
        <v>2</v>
      </c>
      <c r="O10" s="128">
        <v>4</v>
      </c>
      <c r="P10" s="59">
        <v>1</v>
      </c>
      <c r="Q10" s="59">
        <v>1</v>
      </c>
      <c r="R10" s="14">
        <v>1</v>
      </c>
      <c r="S10" s="17"/>
      <c r="T10" s="99"/>
    </row>
    <row r="11" spans="1:20" x14ac:dyDescent="0.2">
      <c r="A11" s="83" t="s">
        <v>241</v>
      </c>
      <c r="B11" s="86" t="s">
        <v>284</v>
      </c>
      <c r="C11" s="12">
        <v>2</v>
      </c>
      <c r="D11" s="130">
        <v>1</v>
      </c>
      <c r="E11" s="130">
        <v>0</v>
      </c>
      <c r="F11" s="14">
        <v>0</v>
      </c>
      <c r="G11" s="12">
        <v>4</v>
      </c>
      <c r="H11" s="130">
        <v>4</v>
      </c>
      <c r="I11" s="130">
        <v>0</v>
      </c>
      <c r="J11" s="14">
        <v>1</v>
      </c>
      <c r="K11" s="12">
        <v>3</v>
      </c>
      <c r="L11" s="13">
        <v>2</v>
      </c>
      <c r="M11" s="13">
        <v>0</v>
      </c>
      <c r="N11" s="14">
        <v>0</v>
      </c>
      <c r="O11" s="12">
        <v>5</v>
      </c>
      <c r="P11" s="13">
        <v>3</v>
      </c>
      <c r="Q11" s="13">
        <v>2</v>
      </c>
      <c r="R11" s="14">
        <v>0</v>
      </c>
      <c r="S11" s="17"/>
      <c r="T11" s="99"/>
    </row>
    <row r="12" spans="1:20" x14ac:dyDescent="0.2">
      <c r="A12" s="83" t="s">
        <v>150</v>
      </c>
      <c r="B12" s="86" t="s">
        <v>115</v>
      </c>
      <c r="C12" s="12">
        <v>5</v>
      </c>
      <c r="D12" s="130">
        <v>3</v>
      </c>
      <c r="E12" s="130">
        <v>1</v>
      </c>
      <c r="F12" s="14">
        <v>1</v>
      </c>
      <c r="G12" s="12"/>
      <c r="H12" s="130"/>
      <c r="I12" s="130"/>
      <c r="J12" s="14"/>
      <c r="K12" s="12">
        <v>2</v>
      </c>
      <c r="L12" s="13">
        <v>0</v>
      </c>
      <c r="M12" s="13">
        <v>0</v>
      </c>
      <c r="N12" s="14">
        <v>0</v>
      </c>
      <c r="O12" s="12">
        <v>2</v>
      </c>
      <c r="P12" s="13">
        <v>1</v>
      </c>
      <c r="Q12" s="13">
        <v>0</v>
      </c>
      <c r="R12" s="14">
        <v>1</v>
      </c>
      <c r="S12" s="17"/>
      <c r="T12" s="99"/>
    </row>
    <row r="13" spans="1:20" x14ac:dyDescent="0.2">
      <c r="A13" s="83" t="s">
        <v>175</v>
      </c>
      <c r="B13" s="86" t="s">
        <v>302</v>
      </c>
      <c r="C13" s="12">
        <v>3</v>
      </c>
      <c r="D13" s="130">
        <v>0</v>
      </c>
      <c r="E13" s="130">
        <v>3</v>
      </c>
      <c r="F13" s="14">
        <v>1</v>
      </c>
      <c r="G13" s="12"/>
      <c r="H13" s="130"/>
      <c r="I13" s="130"/>
      <c r="J13" s="14"/>
      <c r="K13" s="12">
        <v>1</v>
      </c>
      <c r="L13" s="13">
        <v>0</v>
      </c>
      <c r="M13" s="13">
        <v>1</v>
      </c>
      <c r="N13" s="14">
        <v>2</v>
      </c>
      <c r="O13" s="12"/>
      <c r="P13" s="13"/>
      <c r="Q13" s="13"/>
      <c r="R13" s="14"/>
      <c r="S13" s="17"/>
      <c r="T13" s="99"/>
    </row>
    <row r="14" spans="1:20" x14ac:dyDescent="0.2">
      <c r="A14" s="83" t="s">
        <v>101</v>
      </c>
      <c r="B14" s="86" t="s">
        <v>90</v>
      </c>
      <c r="C14" s="12">
        <v>2</v>
      </c>
      <c r="D14" s="130">
        <v>0</v>
      </c>
      <c r="E14" s="130">
        <v>2</v>
      </c>
      <c r="F14" s="14">
        <v>0</v>
      </c>
      <c r="G14" s="12"/>
      <c r="H14" s="130"/>
      <c r="I14" s="130"/>
      <c r="J14" s="14"/>
      <c r="K14" s="12"/>
      <c r="L14" s="13"/>
      <c r="M14" s="13"/>
      <c r="N14" s="14"/>
      <c r="O14" s="12">
        <v>1</v>
      </c>
      <c r="P14" s="13">
        <v>0</v>
      </c>
      <c r="Q14" s="13">
        <v>1</v>
      </c>
      <c r="R14" s="14">
        <v>0</v>
      </c>
      <c r="S14" s="17"/>
      <c r="T14" s="99"/>
    </row>
    <row r="15" spans="1:20" x14ac:dyDescent="0.2">
      <c r="A15" s="83" t="s">
        <v>146</v>
      </c>
      <c r="B15" s="86" t="s">
        <v>239</v>
      </c>
      <c r="C15" s="12"/>
      <c r="D15" s="130"/>
      <c r="E15" s="130"/>
      <c r="F15" s="14"/>
      <c r="G15" s="12">
        <v>0</v>
      </c>
      <c r="H15" s="130">
        <v>0</v>
      </c>
      <c r="I15" s="130">
        <v>0</v>
      </c>
      <c r="J15" s="14">
        <v>1</v>
      </c>
      <c r="K15" s="12">
        <v>0</v>
      </c>
      <c r="L15" s="13">
        <v>0</v>
      </c>
      <c r="M15" s="13">
        <v>0</v>
      </c>
      <c r="N15" s="14">
        <v>2</v>
      </c>
      <c r="O15" s="12">
        <v>1</v>
      </c>
      <c r="P15" s="13">
        <v>0</v>
      </c>
      <c r="Q15" s="13">
        <v>1</v>
      </c>
      <c r="R15" s="14">
        <v>1</v>
      </c>
      <c r="S15" s="17"/>
      <c r="T15" s="99"/>
    </row>
    <row r="16" spans="1:20" x14ac:dyDescent="0.2">
      <c r="A16" s="83" t="s">
        <v>156</v>
      </c>
      <c r="B16" s="86" t="s">
        <v>157</v>
      </c>
      <c r="C16" s="12"/>
      <c r="D16" s="130"/>
      <c r="E16" s="130"/>
      <c r="F16" s="14"/>
      <c r="G16" s="12">
        <v>4</v>
      </c>
      <c r="H16" s="130">
        <v>1</v>
      </c>
      <c r="I16" s="130">
        <v>2</v>
      </c>
      <c r="J16" s="14">
        <v>0</v>
      </c>
      <c r="K16" s="12">
        <v>2</v>
      </c>
      <c r="L16" s="13">
        <v>0</v>
      </c>
      <c r="M16" s="13">
        <v>0</v>
      </c>
      <c r="N16" s="14">
        <v>0</v>
      </c>
      <c r="O16" s="12">
        <v>4</v>
      </c>
      <c r="P16" s="13">
        <v>0</v>
      </c>
      <c r="Q16" s="13">
        <v>0</v>
      </c>
      <c r="R16" s="14">
        <v>1</v>
      </c>
      <c r="S16" s="17"/>
      <c r="T16" s="99"/>
    </row>
    <row r="17" spans="1:24" x14ac:dyDescent="0.2">
      <c r="A17" s="83" t="s">
        <v>152</v>
      </c>
      <c r="B17" s="86" t="s">
        <v>58</v>
      </c>
      <c r="C17" s="12"/>
      <c r="D17" s="130"/>
      <c r="E17" s="130"/>
      <c r="F17" s="14"/>
      <c r="G17" s="12"/>
      <c r="H17" s="130"/>
      <c r="I17" s="130"/>
      <c r="J17" s="14"/>
      <c r="K17" s="12">
        <v>1</v>
      </c>
      <c r="L17" s="13">
        <v>0</v>
      </c>
      <c r="M17" s="13">
        <v>1</v>
      </c>
      <c r="N17" s="14">
        <v>0</v>
      </c>
      <c r="O17" s="12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 t="s">
        <v>8</v>
      </c>
      <c r="T18" s="148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  <c r="T21" s="99"/>
    </row>
    <row r="22" spans="1:24" x14ac:dyDescent="0.2">
      <c r="A22" s="18" t="s">
        <v>9</v>
      </c>
      <c r="B22" s="151" t="s">
        <v>290</v>
      </c>
      <c r="C22" s="20">
        <v>30</v>
      </c>
      <c r="D22" s="21">
        <v>18</v>
      </c>
      <c r="E22" s="21">
        <v>7</v>
      </c>
      <c r="F22" s="22">
        <v>8</v>
      </c>
      <c r="G22" s="20">
        <v>24</v>
      </c>
      <c r="H22" s="21">
        <v>9</v>
      </c>
      <c r="I22" s="21">
        <v>6</v>
      </c>
      <c r="J22" s="22">
        <v>11</v>
      </c>
      <c r="K22" s="20">
        <v>32</v>
      </c>
      <c r="L22" s="21">
        <v>17</v>
      </c>
      <c r="M22" s="21">
        <v>6</v>
      </c>
      <c r="N22" s="22">
        <v>13</v>
      </c>
      <c r="O22" s="20">
        <v>33</v>
      </c>
      <c r="P22" s="21">
        <v>18</v>
      </c>
      <c r="Q22" s="21">
        <v>6</v>
      </c>
      <c r="R22" s="22">
        <v>8</v>
      </c>
      <c r="S22" s="24"/>
      <c r="T22" s="99"/>
    </row>
    <row r="23" spans="1:24" x14ac:dyDescent="0.2">
      <c r="A23" s="18"/>
      <c r="B23" s="152" t="s">
        <v>374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30</v>
      </c>
      <c r="D26" s="29">
        <v>18</v>
      </c>
      <c r="E26" s="29">
        <v>7</v>
      </c>
      <c r="F26" s="29">
        <v>8</v>
      </c>
      <c r="G26" s="29">
        <v>24</v>
      </c>
      <c r="H26" s="29">
        <v>9</v>
      </c>
      <c r="I26" s="29">
        <v>6</v>
      </c>
      <c r="J26" s="29">
        <v>11</v>
      </c>
      <c r="K26" s="29">
        <v>32</v>
      </c>
      <c r="L26" s="29">
        <v>17</v>
      </c>
      <c r="M26" s="29">
        <v>6</v>
      </c>
      <c r="N26" s="29">
        <v>13</v>
      </c>
      <c r="O26" s="29">
        <v>33</v>
      </c>
      <c r="P26" s="29">
        <v>18</v>
      </c>
      <c r="Q26" s="29">
        <v>6</v>
      </c>
      <c r="R26" s="29">
        <v>8</v>
      </c>
      <c r="S26" s="24"/>
    </row>
    <row r="27" spans="1:24" ht="13.5" thickBot="1" x14ac:dyDescent="0.25">
      <c r="A27" s="18"/>
      <c r="B27" s="28" t="s">
        <v>11</v>
      </c>
      <c r="C27" s="30">
        <v>30</v>
      </c>
      <c r="D27" s="30">
        <v>18</v>
      </c>
      <c r="E27" s="30">
        <v>7</v>
      </c>
      <c r="F27" s="30">
        <v>8</v>
      </c>
      <c r="G27" s="30">
        <v>54</v>
      </c>
      <c r="H27" s="30">
        <v>27</v>
      </c>
      <c r="I27" s="30">
        <v>13</v>
      </c>
      <c r="J27" s="30">
        <v>19</v>
      </c>
      <c r="K27" s="30">
        <v>86</v>
      </c>
      <c r="L27" s="30">
        <v>44</v>
      </c>
      <c r="M27" s="30">
        <v>19</v>
      </c>
      <c r="N27" s="30">
        <v>32</v>
      </c>
      <c r="O27" s="31">
        <v>119</v>
      </c>
      <c r="P27" s="30">
        <v>62</v>
      </c>
      <c r="Q27" s="30">
        <v>25</v>
      </c>
      <c r="R27" s="32">
        <v>40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286</v>
      </c>
      <c r="D29" s="192"/>
      <c r="E29" s="193"/>
      <c r="F29" s="4">
        <v>14</v>
      </c>
      <c r="G29" s="191" t="s">
        <v>139</v>
      </c>
      <c r="H29" s="192"/>
      <c r="I29" s="193"/>
      <c r="J29" s="4">
        <v>5</v>
      </c>
      <c r="K29" s="191" t="s">
        <v>287</v>
      </c>
      <c r="L29" s="192"/>
      <c r="M29" s="193"/>
      <c r="N29" s="4">
        <v>12</v>
      </c>
      <c r="O29" s="198" t="s">
        <v>65</v>
      </c>
      <c r="P29" s="192"/>
      <c r="Q29" s="193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24" t="s">
        <v>4</v>
      </c>
      <c r="H30" s="124" t="s">
        <v>5</v>
      </c>
      <c r="I30" s="124" t="s">
        <v>6</v>
      </c>
      <c r="J30" s="124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100</v>
      </c>
      <c r="B31" s="86" t="s">
        <v>56</v>
      </c>
      <c r="C31" s="12">
        <v>6</v>
      </c>
      <c r="D31" s="13">
        <v>3</v>
      </c>
      <c r="E31" s="13">
        <v>1</v>
      </c>
      <c r="F31" s="14">
        <v>0</v>
      </c>
      <c r="G31" s="120">
        <v>2</v>
      </c>
      <c r="H31" s="121">
        <v>2</v>
      </c>
      <c r="I31" s="121">
        <v>0</v>
      </c>
      <c r="J31" s="119">
        <v>0</v>
      </c>
      <c r="K31" s="12">
        <v>4</v>
      </c>
      <c r="L31" s="13">
        <v>0</v>
      </c>
      <c r="M31" s="13">
        <v>1</v>
      </c>
      <c r="N31" s="14">
        <v>1</v>
      </c>
      <c r="O31" s="15">
        <v>5</v>
      </c>
      <c r="P31" s="13">
        <v>3</v>
      </c>
      <c r="Q31" s="13">
        <v>0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158</v>
      </c>
      <c r="B32" s="86" t="s">
        <v>297</v>
      </c>
      <c r="C32" s="12">
        <v>5</v>
      </c>
      <c r="D32" s="13">
        <v>1</v>
      </c>
      <c r="E32" s="13">
        <v>1</v>
      </c>
      <c r="F32" s="14">
        <v>0</v>
      </c>
      <c r="G32" s="120">
        <v>4</v>
      </c>
      <c r="H32" s="121">
        <v>2</v>
      </c>
      <c r="I32" s="121">
        <v>1</v>
      </c>
      <c r="J32" s="119">
        <v>0</v>
      </c>
      <c r="K32" s="12">
        <v>5</v>
      </c>
      <c r="L32" s="13">
        <v>3</v>
      </c>
      <c r="M32" s="13">
        <v>1</v>
      </c>
      <c r="N32" s="14">
        <v>1</v>
      </c>
      <c r="O32" s="15">
        <v>5</v>
      </c>
      <c r="P32" s="13">
        <v>3</v>
      </c>
      <c r="Q32" s="13">
        <v>0</v>
      </c>
      <c r="R32" s="16">
        <v>0</v>
      </c>
      <c r="S32" s="17">
        <v>0</v>
      </c>
      <c r="U32" s="43"/>
      <c r="V32" s="39"/>
      <c r="W32" s="39"/>
      <c r="X32" s="39"/>
    </row>
    <row r="33" spans="1:24" ht="12.75" customHeight="1" x14ac:dyDescent="0.2">
      <c r="A33" s="83" t="s">
        <v>154</v>
      </c>
      <c r="B33" s="86" t="s">
        <v>44</v>
      </c>
      <c r="C33" s="12">
        <v>5</v>
      </c>
      <c r="D33" s="13">
        <v>2</v>
      </c>
      <c r="E33" s="13">
        <v>2</v>
      </c>
      <c r="F33" s="14">
        <v>0</v>
      </c>
      <c r="G33" s="120">
        <v>2</v>
      </c>
      <c r="H33" s="121">
        <v>1</v>
      </c>
      <c r="I33" s="121">
        <v>1</v>
      </c>
      <c r="J33" s="119">
        <v>0</v>
      </c>
      <c r="K33" s="12">
        <v>1</v>
      </c>
      <c r="L33" s="13">
        <v>0</v>
      </c>
      <c r="M33" s="13">
        <v>1</v>
      </c>
      <c r="N33" s="14">
        <v>1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99</v>
      </c>
      <c r="B34" s="86" t="s">
        <v>201</v>
      </c>
      <c r="C34" s="12"/>
      <c r="D34" s="13"/>
      <c r="E34" s="13"/>
      <c r="F34" s="14"/>
      <c r="G34" s="120"/>
      <c r="H34" s="121"/>
      <c r="I34" s="121"/>
      <c r="J34" s="119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144</v>
      </c>
      <c r="B35" s="86" t="s">
        <v>220</v>
      </c>
      <c r="C35" s="12">
        <v>5</v>
      </c>
      <c r="D35" s="13">
        <v>0</v>
      </c>
      <c r="E35" s="13">
        <v>1</v>
      </c>
      <c r="F35" s="14">
        <v>1</v>
      </c>
      <c r="G35" s="120">
        <v>4</v>
      </c>
      <c r="H35" s="121">
        <v>0</v>
      </c>
      <c r="I35" s="121">
        <v>2</v>
      </c>
      <c r="J35" s="119">
        <v>3</v>
      </c>
      <c r="K35" s="12">
        <v>5</v>
      </c>
      <c r="L35" s="13">
        <v>3</v>
      </c>
      <c r="M35" s="13">
        <v>0</v>
      </c>
      <c r="N35" s="14">
        <v>6</v>
      </c>
      <c r="O35" s="15">
        <v>4</v>
      </c>
      <c r="P35" s="13">
        <v>1</v>
      </c>
      <c r="Q35" s="13">
        <v>0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141</v>
      </c>
      <c r="B36" s="86" t="s">
        <v>151</v>
      </c>
      <c r="C36" s="12">
        <v>0</v>
      </c>
      <c r="D36" s="13">
        <v>0</v>
      </c>
      <c r="E36" s="13">
        <v>0</v>
      </c>
      <c r="F36" s="14">
        <v>7</v>
      </c>
      <c r="G36" s="120"/>
      <c r="H36" s="121"/>
      <c r="I36" s="121"/>
      <c r="J36" s="119"/>
      <c r="K36" s="12">
        <v>5</v>
      </c>
      <c r="L36" s="13">
        <v>3</v>
      </c>
      <c r="M36" s="13">
        <v>0</v>
      </c>
      <c r="N36" s="14">
        <v>2</v>
      </c>
      <c r="O36" s="15">
        <v>1</v>
      </c>
      <c r="P36" s="13">
        <v>0</v>
      </c>
      <c r="Q36" s="13">
        <v>0</v>
      </c>
      <c r="R36" s="16">
        <v>9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111</v>
      </c>
      <c r="B37" s="86" t="s">
        <v>124</v>
      </c>
      <c r="C37" s="12">
        <v>5</v>
      </c>
      <c r="D37" s="13">
        <v>3</v>
      </c>
      <c r="E37" s="13">
        <v>2</v>
      </c>
      <c r="F37" s="14">
        <v>1</v>
      </c>
      <c r="G37" s="120">
        <v>4</v>
      </c>
      <c r="H37" s="121">
        <v>1</v>
      </c>
      <c r="I37" s="121">
        <v>0</v>
      </c>
      <c r="J37" s="119">
        <v>0</v>
      </c>
      <c r="K37" s="12">
        <v>5</v>
      </c>
      <c r="L37" s="13">
        <v>1</v>
      </c>
      <c r="M37" s="13">
        <v>2</v>
      </c>
      <c r="N37" s="14">
        <v>1</v>
      </c>
      <c r="O37" s="15">
        <v>4</v>
      </c>
      <c r="P37" s="13">
        <v>1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155</v>
      </c>
      <c r="B38" s="102" t="s">
        <v>123</v>
      </c>
      <c r="C38" s="15">
        <v>5</v>
      </c>
      <c r="D38" s="13">
        <v>4</v>
      </c>
      <c r="E38" s="13">
        <v>0</v>
      </c>
      <c r="F38" s="16">
        <v>3</v>
      </c>
      <c r="G38" s="120">
        <v>4</v>
      </c>
      <c r="H38" s="121">
        <v>2</v>
      </c>
      <c r="I38" s="121">
        <v>1</v>
      </c>
      <c r="J38" s="119">
        <v>3</v>
      </c>
      <c r="K38" s="116">
        <v>5</v>
      </c>
      <c r="L38" s="13">
        <v>3</v>
      </c>
      <c r="M38" s="13">
        <v>0</v>
      </c>
      <c r="N38" s="14">
        <v>2</v>
      </c>
      <c r="O38" s="15">
        <v>5</v>
      </c>
      <c r="P38" s="13">
        <v>1</v>
      </c>
      <c r="Q38" s="13">
        <v>2</v>
      </c>
      <c r="R38" s="16">
        <v>2</v>
      </c>
      <c r="S38" s="17"/>
      <c r="U38" s="43"/>
      <c r="V38" s="39"/>
      <c r="W38" s="44"/>
      <c r="X38" s="39"/>
    </row>
    <row r="39" spans="1:24" ht="12.75" customHeight="1" x14ac:dyDescent="0.2">
      <c r="A39" s="83" t="s">
        <v>241</v>
      </c>
      <c r="B39" s="86" t="s">
        <v>284</v>
      </c>
      <c r="C39" s="12"/>
      <c r="D39" s="13"/>
      <c r="E39" s="13"/>
      <c r="F39" s="14"/>
      <c r="G39" s="120">
        <v>4</v>
      </c>
      <c r="H39" s="121">
        <v>1</v>
      </c>
      <c r="I39" s="121">
        <v>1</v>
      </c>
      <c r="J39" s="119">
        <v>0</v>
      </c>
      <c r="K39" s="12"/>
      <c r="L39" s="13"/>
      <c r="M39" s="13"/>
      <c r="N39" s="14"/>
      <c r="O39" s="15">
        <v>3</v>
      </c>
      <c r="P39" s="13">
        <v>0</v>
      </c>
      <c r="Q39" s="13">
        <v>1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150</v>
      </c>
      <c r="B40" s="86" t="s">
        <v>115</v>
      </c>
      <c r="C40" s="12"/>
      <c r="D40" s="13"/>
      <c r="E40" s="13"/>
      <c r="F40" s="14"/>
      <c r="G40" s="120"/>
      <c r="H40" s="121"/>
      <c r="I40" s="121"/>
      <c r="J40" s="119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175</v>
      </c>
      <c r="B41" s="86" t="s">
        <v>302</v>
      </c>
      <c r="C41" s="12"/>
      <c r="D41" s="13"/>
      <c r="E41" s="13"/>
      <c r="F41" s="14"/>
      <c r="G41" s="120">
        <v>0</v>
      </c>
      <c r="H41" s="121">
        <v>0</v>
      </c>
      <c r="I41" s="121">
        <v>0</v>
      </c>
      <c r="J41" s="119">
        <v>1</v>
      </c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101</v>
      </c>
      <c r="B42" s="86" t="s">
        <v>90</v>
      </c>
      <c r="C42" s="12"/>
      <c r="D42" s="13"/>
      <c r="E42" s="13"/>
      <c r="F42" s="14"/>
      <c r="G42" s="120"/>
      <c r="H42" s="121"/>
      <c r="I42" s="121"/>
      <c r="J42" s="119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">
        <v>146</v>
      </c>
      <c r="B43" s="86" t="s">
        <v>239</v>
      </c>
      <c r="C43" s="12"/>
      <c r="D43" s="13"/>
      <c r="E43" s="13"/>
      <c r="F43" s="14"/>
      <c r="G43" s="120">
        <v>0</v>
      </c>
      <c r="H43" s="121">
        <v>0</v>
      </c>
      <c r="I43" s="121">
        <v>0</v>
      </c>
      <c r="J43" s="119">
        <v>0</v>
      </c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">
        <v>156</v>
      </c>
      <c r="B44" s="86" t="s">
        <v>157</v>
      </c>
      <c r="C44" s="12"/>
      <c r="D44" s="13"/>
      <c r="E44" s="13"/>
      <c r="F44" s="14"/>
      <c r="G44" s="120"/>
      <c r="H44" s="121"/>
      <c r="I44" s="121"/>
      <c r="J44" s="119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">
        <v>152</v>
      </c>
      <c r="B45" s="87" t="s">
        <v>58</v>
      </c>
      <c r="C45" s="12"/>
      <c r="D45" s="13"/>
      <c r="E45" s="13"/>
      <c r="F45" s="14"/>
      <c r="G45" s="116"/>
      <c r="H45" s="117"/>
      <c r="I45" s="117"/>
      <c r="J45" s="118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16"/>
      <c r="H46" s="117"/>
      <c r="I46" s="117"/>
      <c r="J46" s="118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16"/>
      <c r="H47" s="117"/>
      <c r="I47" s="117"/>
      <c r="J47" s="118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16"/>
      <c r="H48" s="117"/>
      <c r="I48" s="117"/>
      <c r="J48" s="118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33"/>
      <c r="H49" s="134"/>
      <c r="I49" s="134"/>
      <c r="J49" s="135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290</v>
      </c>
      <c r="C50" s="20">
        <v>31</v>
      </c>
      <c r="D50" s="21">
        <v>13</v>
      </c>
      <c r="E50" s="21">
        <v>7</v>
      </c>
      <c r="F50" s="22">
        <v>12</v>
      </c>
      <c r="G50" s="125">
        <v>24</v>
      </c>
      <c r="H50" s="126">
        <v>9</v>
      </c>
      <c r="I50" s="126">
        <v>6</v>
      </c>
      <c r="J50" s="127">
        <v>7</v>
      </c>
      <c r="K50" s="20">
        <v>30</v>
      </c>
      <c r="L50" s="21">
        <v>13</v>
      </c>
      <c r="M50" s="21">
        <v>5</v>
      </c>
      <c r="N50" s="22">
        <v>14</v>
      </c>
      <c r="O50" s="20">
        <v>27</v>
      </c>
      <c r="P50" s="21">
        <v>9</v>
      </c>
      <c r="Q50" s="21">
        <v>4</v>
      </c>
      <c r="R50" s="23">
        <v>15</v>
      </c>
      <c r="S50" s="24"/>
      <c r="U50" s="39"/>
      <c r="V50" s="39"/>
      <c r="W50" s="39"/>
      <c r="X50" s="39"/>
    </row>
    <row r="51" spans="1:30" x14ac:dyDescent="0.2">
      <c r="A51" s="18"/>
      <c r="B51" s="146" t="s">
        <v>374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99"/>
      <c r="W51" s="99"/>
      <c r="X51" s="9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v>31</v>
      </c>
      <c r="D54" s="29">
        <v>13</v>
      </c>
      <c r="E54" s="29">
        <v>7</v>
      </c>
      <c r="F54" s="29">
        <v>12</v>
      </c>
      <c r="G54" s="29">
        <v>24</v>
      </c>
      <c r="H54" s="29">
        <v>9</v>
      </c>
      <c r="I54" s="29">
        <v>6</v>
      </c>
      <c r="J54" s="29">
        <v>7</v>
      </c>
      <c r="K54" s="29">
        <v>30</v>
      </c>
      <c r="L54" s="29">
        <v>13</v>
      </c>
      <c r="M54" s="29">
        <v>5</v>
      </c>
      <c r="N54" s="29">
        <v>14</v>
      </c>
      <c r="O54" s="29">
        <v>27</v>
      </c>
      <c r="P54" s="29">
        <v>9</v>
      </c>
      <c r="Q54" s="29">
        <v>4</v>
      </c>
      <c r="R54" s="29">
        <v>15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v>150</v>
      </c>
      <c r="D55" s="30">
        <v>75</v>
      </c>
      <c r="E55" s="30">
        <v>32</v>
      </c>
      <c r="F55" s="30">
        <v>52</v>
      </c>
      <c r="G55" s="30">
        <v>174</v>
      </c>
      <c r="H55" s="30">
        <v>84</v>
      </c>
      <c r="I55" s="30">
        <v>38</v>
      </c>
      <c r="J55" s="30">
        <v>59</v>
      </c>
      <c r="K55" s="30">
        <v>204</v>
      </c>
      <c r="L55" s="30">
        <v>97</v>
      </c>
      <c r="M55" s="30">
        <v>43</v>
      </c>
      <c r="N55" s="30">
        <v>73</v>
      </c>
      <c r="O55" s="31">
        <v>231</v>
      </c>
      <c r="P55" s="30">
        <v>106</v>
      </c>
      <c r="Q55" s="30">
        <v>47</v>
      </c>
      <c r="R55" s="32">
        <v>88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286</v>
      </c>
      <c r="D57" s="192"/>
      <c r="E57" s="193"/>
      <c r="F57" s="49">
        <v>5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78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100</v>
      </c>
      <c r="B59" s="86" t="s">
        <v>56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24</v>
      </c>
      <c r="P59" s="88">
        <v>13</v>
      </c>
      <c r="Q59" s="88">
        <v>2</v>
      </c>
      <c r="R59" s="89">
        <v>4</v>
      </c>
      <c r="S59" s="84">
        <v>0.54166666666666663</v>
      </c>
      <c r="U59" s="100" t="s">
        <v>100</v>
      </c>
      <c r="V59" s="86" t="s">
        <v>56</v>
      </c>
      <c r="W59" s="59">
        <v>4</v>
      </c>
      <c r="X59" s="59">
        <v>4</v>
      </c>
      <c r="Y59" s="60">
        <v>0.54166666666666663</v>
      </c>
      <c r="Z59" s="60" t="s">
        <v>223</v>
      </c>
      <c r="AA59" s="60">
        <v>0.5714285714285714</v>
      </c>
      <c r="AB59" s="60" t="s">
        <v>223</v>
      </c>
      <c r="AC59" s="59">
        <v>7</v>
      </c>
      <c r="AD59" s="105">
        <v>0.54166666666666663</v>
      </c>
    </row>
    <row r="60" spans="1:30" x14ac:dyDescent="0.2">
      <c r="A60" s="83" t="s">
        <v>158</v>
      </c>
      <c r="B60" s="86" t="s">
        <v>297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33</v>
      </c>
      <c r="P60" s="56">
        <v>19</v>
      </c>
      <c r="Q60" s="56">
        <v>5</v>
      </c>
      <c r="R60" s="91">
        <v>2</v>
      </c>
      <c r="S60" s="85">
        <v>0.5757575757575758</v>
      </c>
      <c r="U60" s="43" t="s">
        <v>158</v>
      </c>
      <c r="V60" s="86" t="s">
        <v>297</v>
      </c>
      <c r="W60" s="59">
        <v>2</v>
      </c>
      <c r="X60" s="59">
        <v>2</v>
      </c>
      <c r="Y60" s="60">
        <v>0.5757575757575758</v>
      </c>
      <c r="Z60" s="60" t="s">
        <v>223</v>
      </c>
      <c r="AA60" s="60">
        <v>0.2857142857142857</v>
      </c>
      <c r="AB60" s="60" t="s">
        <v>223</v>
      </c>
      <c r="AC60" s="59">
        <v>7</v>
      </c>
      <c r="AD60" s="105">
        <v>0.5757575757575758</v>
      </c>
    </row>
    <row r="61" spans="1:30" x14ac:dyDescent="0.2">
      <c r="A61" s="83" t="s">
        <v>154</v>
      </c>
      <c r="B61" s="86" t="s">
        <v>44</v>
      </c>
      <c r="C61" s="12">
        <v>2</v>
      </c>
      <c r="D61" s="13">
        <v>0</v>
      </c>
      <c r="E61" s="13">
        <v>2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v>25</v>
      </c>
      <c r="P61" s="56">
        <v>11</v>
      </c>
      <c r="Q61" s="56">
        <v>9</v>
      </c>
      <c r="R61" s="91">
        <v>2</v>
      </c>
      <c r="S61" s="85">
        <v>0.44</v>
      </c>
      <c r="U61" s="43" t="s">
        <v>154</v>
      </c>
      <c r="V61" s="86" t="s">
        <v>44</v>
      </c>
      <c r="W61" s="59">
        <v>2</v>
      </c>
      <c r="X61" s="59">
        <v>2</v>
      </c>
      <c r="Y61" s="60">
        <v>0.44</v>
      </c>
      <c r="Z61" s="60" t="s">
        <v>223</v>
      </c>
      <c r="AA61" s="60">
        <v>0.25</v>
      </c>
      <c r="AB61" s="60" t="s">
        <v>223</v>
      </c>
      <c r="AC61" s="59">
        <v>8</v>
      </c>
      <c r="AD61" s="105">
        <v>0.44</v>
      </c>
    </row>
    <row r="62" spans="1:30" x14ac:dyDescent="0.2">
      <c r="A62" s="83" t="s">
        <v>99</v>
      </c>
      <c r="B62" s="86" t="s">
        <v>201</v>
      </c>
      <c r="C62" s="12">
        <v>3</v>
      </c>
      <c r="D62" s="13">
        <v>0</v>
      </c>
      <c r="E62" s="13">
        <v>3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v>3</v>
      </c>
      <c r="P62" s="56">
        <v>0</v>
      </c>
      <c r="Q62" s="56">
        <v>3</v>
      </c>
      <c r="R62" s="91">
        <v>1</v>
      </c>
      <c r="S62" s="85">
        <v>0</v>
      </c>
      <c r="U62" s="43" t="s">
        <v>99</v>
      </c>
      <c r="V62" s="86" t="s">
        <v>201</v>
      </c>
      <c r="W62" s="59">
        <v>1</v>
      </c>
      <c r="X62" s="59">
        <v>1</v>
      </c>
      <c r="Y62" s="60">
        <v>0</v>
      </c>
      <c r="Z62" s="60" t="s">
        <v>229</v>
      </c>
      <c r="AA62" s="60">
        <v>0.33333333333333331</v>
      </c>
      <c r="AB62" s="60" t="s">
        <v>230</v>
      </c>
      <c r="AC62" s="59">
        <v>3</v>
      </c>
      <c r="AD62" s="105">
        <v>0</v>
      </c>
    </row>
    <row r="63" spans="1:30" x14ac:dyDescent="0.2">
      <c r="A63" s="83" t="s">
        <v>144</v>
      </c>
      <c r="B63" s="86" t="s">
        <v>220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32</v>
      </c>
      <c r="P63" s="56">
        <v>15</v>
      </c>
      <c r="Q63" s="56">
        <v>4</v>
      </c>
      <c r="R63" s="91">
        <v>28</v>
      </c>
      <c r="S63" s="85">
        <v>0.46875</v>
      </c>
      <c r="U63" s="43" t="s">
        <v>144</v>
      </c>
      <c r="V63" s="86" t="s">
        <v>220</v>
      </c>
      <c r="W63" s="59">
        <v>28</v>
      </c>
      <c r="X63" s="59">
        <v>28</v>
      </c>
      <c r="Y63" s="60">
        <v>0.46875</v>
      </c>
      <c r="Z63" s="60" t="s">
        <v>223</v>
      </c>
      <c r="AA63" s="60">
        <v>3.5</v>
      </c>
      <c r="AB63" s="60" t="s">
        <v>223</v>
      </c>
      <c r="AC63" s="59">
        <v>8</v>
      </c>
      <c r="AD63" s="105">
        <v>0.46875</v>
      </c>
    </row>
    <row r="64" spans="1:30" x14ac:dyDescent="0.2">
      <c r="A64" s="83" t="s">
        <v>141</v>
      </c>
      <c r="B64" s="86" t="s">
        <v>151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9</v>
      </c>
      <c r="P64" s="56">
        <v>4</v>
      </c>
      <c r="Q64" s="56">
        <v>1</v>
      </c>
      <c r="R64" s="91">
        <v>20</v>
      </c>
      <c r="S64" s="85">
        <v>0.44444444444444442</v>
      </c>
      <c r="U64" s="43" t="s">
        <v>141</v>
      </c>
      <c r="V64" s="86" t="s">
        <v>151</v>
      </c>
      <c r="W64" s="59">
        <v>20</v>
      </c>
      <c r="X64" s="59">
        <v>20</v>
      </c>
      <c r="Y64" s="60">
        <v>0.44444444444444442</v>
      </c>
      <c r="Z64" s="60" t="s">
        <v>229</v>
      </c>
      <c r="AA64" s="60">
        <v>5</v>
      </c>
      <c r="AB64" s="60" t="s">
        <v>223</v>
      </c>
      <c r="AC64" s="59">
        <v>4</v>
      </c>
      <c r="AD64" s="105">
        <v>0.2</v>
      </c>
    </row>
    <row r="65" spans="1:30" x14ac:dyDescent="0.2">
      <c r="A65" s="83" t="s">
        <v>111</v>
      </c>
      <c r="B65" s="86" t="s">
        <v>124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27</v>
      </c>
      <c r="P65" s="56">
        <v>8</v>
      </c>
      <c r="Q65" s="56">
        <v>7</v>
      </c>
      <c r="R65" s="91">
        <v>2</v>
      </c>
      <c r="S65" s="85">
        <v>0.29629629629629628</v>
      </c>
      <c r="U65" s="43" t="s">
        <v>111</v>
      </c>
      <c r="V65" s="86" t="s">
        <v>124</v>
      </c>
      <c r="W65" s="59">
        <v>2</v>
      </c>
      <c r="X65" s="59">
        <v>2</v>
      </c>
      <c r="Y65" s="60">
        <v>0.29629629629629628</v>
      </c>
      <c r="Z65" s="60" t="s">
        <v>223</v>
      </c>
      <c r="AA65" s="60">
        <v>0.33333333333333331</v>
      </c>
      <c r="AB65" s="60" t="s">
        <v>223</v>
      </c>
      <c r="AC65" s="59">
        <v>6</v>
      </c>
      <c r="AD65" s="105">
        <v>0.29629629629629628</v>
      </c>
    </row>
    <row r="66" spans="1:30" x14ac:dyDescent="0.2">
      <c r="A66" s="83" t="s">
        <v>155</v>
      </c>
      <c r="B66" s="86" t="s">
        <v>123</v>
      </c>
      <c r="C66" s="12">
        <v>2</v>
      </c>
      <c r="D66" s="13">
        <v>0</v>
      </c>
      <c r="E66" s="13">
        <v>2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v>36</v>
      </c>
      <c r="P66" s="56">
        <v>20</v>
      </c>
      <c r="Q66" s="56">
        <v>7</v>
      </c>
      <c r="R66" s="91">
        <v>17</v>
      </c>
      <c r="S66" s="85">
        <v>0.55555555555555558</v>
      </c>
      <c r="U66" s="43" t="s">
        <v>155</v>
      </c>
      <c r="V66" s="86" t="s">
        <v>123</v>
      </c>
      <c r="W66" s="59">
        <v>17</v>
      </c>
      <c r="X66" s="59">
        <v>17</v>
      </c>
      <c r="Y66" s="60">
        <v>0.55555555555555558</v>
      </c>
      <c r="Z66" s="60" t="s">
        <v>223</v>
      </c>
      <c r="AA66" s="60">
        <v>1.8888888888888888</v>
      </c>
      <c r="AB66" s="60" t="s">
        <v>223</v>
      </c>
      <c r="AC66" s="59">
        <v>9</v>
      </c>
      <c r="AD66" s="105">
        <v>0.55555555555555558</v>
      </c>
    </row>
    <row r="67" spans="1:30" x14ac:dyDescent="0.2">
      <c r="A67" s="83" t="s">
        <v>241</v>
      </c>
      <c r="B67" s="86" t="s">
        <v>284</v>
      </c>
      <c r="C67" s="12">
        <v>2</v>
      </c>
      <c r="D67" s="13">
        <v>1</v>
      </c>
      <c r="E67" s="13">
        <v>1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v>23</v>
      </c>
      <c r="P67" s="56">
        <v>12</v>
      </c>
      <c r="Q67" s="56">
        <v>5</v>
      </c>
      <c r="R67" s="91">
        <v>1</v>
      </c>
      <c r="S67" s="85">
        <v>0.52173913043478259</v>
      </c>
      <c r="U67" s="43" t="s">
        <v>241</v>
      </c>
      <c r="V67" s="86" t="s">
        <v>284</v>
      </c>
      <c r="W67" s="59">
        <v>1</v>
      </c>
      <c r="X67" s="59">
        <v>1</v>
      </c>
      <c r="Y67" s="60">
        <v>0.52173913043478259</v>
      </c>
      <c r="Z67" s="60" t="s">
        <v>223</v>
      </c>
      <c r="AA67" s="60">
        <v>0.14285714285714285</v>
      </c>
      <c r="AB67" s="60" t="s">
        <v>223</v>
      </c>
      <c r="AC67" s="59">
        <v>7</v>
      </c>
      <c r="AD67" s="105">
        <v>0.52173913043478259</v>
      </c>
    </row>
    <row r="68" spans="1:30" x14ac:dyDescent="0.2">
      <c r="A68" s="83" t="s">
        <v>150</v>
      </c>
      <c r="B68" s="86" t="s">
        <v>115</v>
      </c>
      <c r="C68" s="12">
        <v>2</v>
      </c>
      <c r="D68" s="13">
        <v>0</v>
      </c>
      <c r="E68" s="13">
        <v>1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v>11</v>
      </c>
      <c r="P68" s="56">
        <v>4</v>
      </c>
      <c r="Q68" s="56">
        <v>2</v>
      </c>
      <c r="R68" s="91">
        <v>2</v>
      </c>
      <c r="S68" s="85">
        <v>0.36363636363636365</v>
      </c>
      <c r="U68" s="43" t="s">
        <v>150</v>
      </c>
      <c r="V68" s="86" t="s">
        <v>115</v>
      </c>
      <c r="W68" s="59">
        <v>2</v>
      </c>
      <c r="X68" s="59">
        <v>2</v>
      </c>
      <c r="Y68" s="60">
        <v>0.36363636363636365</v>
      </c>
      <c r="Z68" s="60" t="s">
        <v>229</v>
      </c>
      <c r="AA68" s="60">
        <v>0.5</v>
      </c>
      <c r="AB68" s="60" t="s">
        <v>223</v>
      </c>
      <c r="AC68" s="59">
        <v>4</v>
      </c>
      <c r="AD68" s="105">
        <v>0.2</v>
      </c>
    </row>
    <row r="69" spans="1:30" x14ac:dyDescent="0.2">
      <c r="A69" s="83" t="s">
        <v>175</v>
      </c>
      <c r="B69" s="86" t="s">
        <v>302</v>
      </c>
      <c r="C69" s="12">
        <v>3</v>
      </c>
      <c r="D69" s="13">
        <v>1</v>
      </c>
      <c r="E69" s="13">
        <v>2</v>
      </c>
      <c r="F69" s="14">
        <v>3</v>
      </c>
      <c r="G69" s="12"/>
      <c r="H69" s="13"/>
      <c r="I69" s="13"/>
      <c r="J69" s="14"/>
      <c r="K69" s="12"/>
      <c r="L69" s="13"/>
      <c r="M69" s="13"/>
      <c r="N69" s="14"/>
      <c r="O69" s="90">
        <v>7</v>
      </c>
      <c r="P69" s="56">
        <v>1</v>
      </c>
      <c r="Q69" s="56">
        <v>6</v>
      </c>
      <c r="R69" s="91">
        <v>7</v>
      </c>
      <c r="S69" s="85">
        <v>0.14285714285714285</v>
      </c>
      <c r="U69" s="43" t="s">
        <v>175</v>
      </c>
      <c r="V69" s="86" t="s">
        <v>302</v>
      </c>
      <c r="W69" s="59">
        <v>7</v>
      </c>
      <c r="X69" s="59">
        <v>7</v>
      </c>
      <c r="Y69" s="60">
        <v>0.14285714285714285</v>
      </c>
      <c r="Z69" s="60" t="s">
        <v>229</v>
      </c>
      <c r="AA69" s="60">
        <v>1.75</v>
      </c>
      <c r="AB69" s="60" t="s">
        <v>223</v>
      </c>
      <c r="AC69" s="59">
        <v>4</v>
      </c>
      <c r="AD69" s="105">
        <v>0.05</v>
      </c>
    </row>
    <row r="70" spans="1:30" x14ac:dyDescent="0.2">
      <c r="A70" s="83" t="s">
        <v>101</v>
      </c>
      <c r="B70" s="86" t="s">
        <v>90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3</v>
      </c>
      <c r="P70" s="93">
        <v>0</v>
      </c>
      <c r="Q70" s="93">
        <v>3</v>
      </c>
      <c r="R70" s="94">
        <v>0</v>
      </c>
      <c r="S70" s="85">
        <v>0</v>
      </c>
      <c r="U70" s="43" t="s">
        <v>101</v>
      </c>
      <c r="V70" s="86" t="s">
        <v>90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2</v>
      </c>
      <c r="AD70" s="105">
        <v>0</v>
      </c>
    </row>
    <row r="71" spans="1:30" x14ac:dyDescent="0.2">
      <c r="A71" s="83" t="s">
        <v>146</v>
      </c>
      <c r="B71" s="86" t="s">
        <v>239</v>
      </c>
      <c r="C71" s="12">
        <v>3</v>
      </c>
      <c r="D71" s="13">
        <v>0</v>
      </c>
      <c r="E71" s="13">
        <v>3</v>
      </c>
      <c r="F71" s="14">
        <v>6</v>
      </c>
      <c r="G71" s="12"/>
      <c r="H71" s="13"/>
      <c r="I71" s="13"/>
      <c r="J71" s="14"/>
      <c r="K71" s="12"/>
      <c r="L71" s="13"/>
      <c r="M71" s="13"/>
      <c r="N71" s="16"/>
      <c r="O71" s="90">
        <v>4</v>
      </c>
      <c r="P71" s="56">
        <v>0</v>
      </c>
      <c r="Q71" s="56">
        <v>4</v>
      </c>
      <c r="R71" s="91">
        <v>10</v>
      </c>
      <c r="S71" s="85">
        <v>0</v>
      </c>
      <c r="U71" s="43" t="s">
        <v>146</v>
      </c>
      <c r="V71" s="86" t="s">
        <v>239</v>
      </c>
      <c r="W71" s="59">
        <v>10</v>
      </c>
      <c r="X71" s="59">
        <v>10</v>
      </c>
      <c r="Y71" s="60">
        <v>0</v>
      </c>
      <c r="Z71" s="60" t="s">
        <v>229</v>
      </c>
      <c r="AA71" s="60">
        <v>2</v>
      </c>
      <c r="AB71" s="60" t="s">
        <v>223</v>
      </c>
      <c r="AC71" s="59">
        <v>5</v>
      </c>
      <c r="AD71" s="105">
        <v>0</v>
      </c>
    </row>
    <row r="72" spans="1:30" x14ac:dyDescent="0.2">
      <c r="A72" s="83" t="s">
        <v>156</v>
      </c>
      <c r="B72" s="86" t="s">
        <v>157</v>
      </c>
      <c r="C72" s="12">
        <v>4</v>
      </c>
      <c r="D72" s="13">
        <v>1</v>
      </c>
      <c r="E72" s="13">
        <v>0</v>
      </c>
      <c r="F72" s="14">
        <v>2</v>
      </c>
      <c r="G72" s="12"/>
      <c r="H72" s="13"/>
      <c r="I72" s="13"/>
      <c r="J72" s="14"/>
      <c r="K72" s="12"/>
      <c r="L72" s="13"/>
      <c r="M72" s="13"/>
      <c r="N72" s="16"/>
      <c r="O72" s="90">
        <v>14</v>
      </c>
      <c r="P72" s="56">
        <v>2</v>
      </c>
      <c r="Q72" s="56">
        <v>2</v>
      </c>
      <c r="R72" s="91">
        <v>3</v>
      </c>
      <c r="S72" s="85">
        <v>0.14285714285714285</v>
      </c>
      <c r="U72" s="43" t="s">
        <v>156</v>
      </c>
      <c r="V72" s="86" t="s">
        <v>157</v>
      </c>
      <c r="W72" s="59">
        <v>3</v>
      </c>
      <c r="X72" s="59">
        <v>3</v>
      </c>
      <c r="Y72" s="60">
        <v>0.14285714285714285</v>
      </c>
      <c r="Z72" s="60" t="s">
        <v>229</v>
      </c>
      <c r="AA72" s="60">
        <v>0.75</v>
      </c>
      <c r="AB72" s="60" t="s">
        <v>223</v>
      </c>
      <c r="AC72" s="59">
        <v>4</v>
      </c>
      <c r="AD72" s="105">
        <v>0.1</v>
      </c>
    </row>
    <row r="73" spans="1:30" x14ac:dyDescent="0.2">
      <c r="A73" s="83" t="s">
        <v>152</v>
      </c>
      <c r="B73" s="86" t="s">
        <v>58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1</v>
      </c>
      <c r="P73" s="56">
        <v>0</v>
      </c>
      <c r="Q73" s="56">
        <v>1</v>
      </c>
      <c r="R73" s="91">
        <v>0</v>
      </c>
      <c r="S73" s="85">
        <v>0</v>
      </c>
      <c r="U73" s="43" t="s">
        <v>152</v>
      </c>
      <c r="V73" s="86" t="s">
        <v>58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1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290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231</v>
      </c>
      <c r="P78" s="21">
        <v>106</v>
      </c>
      <c r="Q78" s="142">
        <v>47</v>
      </c>
      <c r="R78" s="141"/>
      <c r="S78" s="143">
        <v>0.20346320346320346</v>
      </c>
      <c r="V78" s="56" t="s">
        <v>23</v>
      </c>
      <c r="W78" s="59">
        <v>99</v>
      </c>
      <c r="X78" s="59">
        <v>99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374</v>
      </c>
      <c r="C79" s="90">
        <v>21</v>
      </c>
      <c r="D79" s="56">
        <v>3</v>
      </c>
      <c r="E79" s="56">
        <v>14</v>
      </c>
      <c r="F79" s="91">
        <v>11</v>
      </c>
      <c r="G79" s="12"/>
      <c r="H79" s="13"/>
      <c r="I79" s="13"/>
      <c r="J79" s="14"/>
      <c r="K79" s="12"/>
      <c r="L79" s="13"/>
      <c r="M79" s="13"/>
      <c r="N79" s="14"/>
      <c r="O79" s="90">
        <v>21</v>
      </c>
      <c r="P79" s="56">
        <v>3</v>
      </c>
      <c r="Q79" s="56">
        <v>14</v>
      </c>
      <c r="R79" s="91"/>
      <c r="S79" s="144">
        <v>0.66666666666666663</v>
      </c>
      <c r="V79" s="67" t="s">
        <v>24</v>
      </c>
      <c r="W79" s="62"/>
      <c r="X79" s="62"/>
      <c r="Y79" s="68">
        <v>0.5757575757575758</v>
      </c>
      <c r="Z79" s="68"/>
      <c r="AA79" s="68">
        <v>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21</v>
      </c>
      <c r="D82" s="29">
        <v>3</v>
      </c>
      <c r="E82" s="29">
        <v>14</v>
      </c>
      <c r="F82" s="29">
        <v>11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252</v>
      </c>
      <c r="P82" s="29">
        <v>109</v>
      </c>
      <c r="Q82" s="29">
        <v>61</v>
      </c>
      <c r="R82" s="29">
        <v>99</v>
      </c>
      <c r="S82" s="69">
        <v>0.43253968253968256</v>
      </c>
      <c r="V82" s="122"/>
      <c r="W82" s="122"/>
      <c r="Y82" s="62"/>
      <c r="Z82" s="62"/>
    </row>
    <row r="83" spans="1:29" ht="13.5" thickBot="1" x14ac:dyDescent="0.25">
      <c r="A83" s="18"/>
      <c r="B83" s="28" t="s">
        <v>11</v>
      </c>
      <c r="C83" s="29">
        <v>252</v>
      </c>
      <c r="D83" s="29">
        <v>109</v>
      </c>
      <c r="E83" s="29">
        <v>61</v>
      </c>
      <c r="F83" s="29">
        <v>99</v>
      </c>
      <c r="G83" s="29">
        <v>252</v>
      </c>
      <c r="H83" s="29">
        <v>109</v>
      </c>
      <c r="I83" s="29">
        <v>61</v>
      </c>
      <c r="J83" s="29">
        <v>99</v>
      </c>
      <c r="K83" s="29">
        <v>252</v>
      </c>
      <c r="L83" s="29">
        <v>109</v>
      </c>
      <c r="M83" s="29">
        <v>61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0.4293193717277487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1.6153846153846154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V86" s="77" t="s">
        <v>29</v>
      </c>
      <c r="W86" s="61" t="s">
        <v>290</v>
      </c>
      <c r="X86" s="79">
        <v>0.79653679653679654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374</v>
      </c>
      <c r="X87" s="147">
        <v>0.33333333333333337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:T13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119</v>
      </c>
      <c r="D1" s="192"/>
      <c r="E1" s="193"/>
      <c r="F1" s="4">
        <v>6</v>
      </c>
      <c r="G1" s="191" t="s">
        <v>232</v>
      </c>
      <c r="H1" s="192"/>
      <c r="I1" s="193"/>
      <c r="J1" s="4">
        <v>8</v>
      </c>
      <c r="K1" s="191" t="s">
        <v>222</v>
      </c>
      <c r="L1" s="192"/>
      <c r="M1" s="193"/>
      <c r="N1" s="4">
        <v>6</v>
      </c>
      <c r="O1" s="198" t="s">
        <v>234</v>
      </c>
      <c r="P1" s="192"/>
      <c r="Q1" s="193"/>
      <c r="R1" s="5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159</v>
      </c>
      <c r="B3" s="86" t="s">
        <v>193</v>
      </c>
      <c r="C3" s="116">
        <v>2</v>
      </c>
      <c r="D3" s="117">
        <v>2</v>
      </c>
      <c r="E3" s="117">
        <v>0</v>
      </c>
      <c r="F3" s="118">
        <v>0</v>
      </c>
      <c r="G3" s="116">
        <v>3</v>
      </c>
      <c r="H3" s="117">
        <v>2</v>
      </c>
      <c r="I3" s="117">
        <v>0</v>
      </c>
      <c r="J3" s="118">
        <v>0</v>
      </c>
      <c r="K3" s="116">
        <v>6</v>
      </c>
      <c r="L3" s="117">
        <v>4</v>
      </c>
      <c r="M3" s="117">
        <v>2</v>
      </c>
      <c r="N3" s="118">
        <v>1</v>
      </c>
      <c r="O3" s="12"/>
      <c r="P3" s="13"/>
      <c r="Q3" s="13"/>
      <c r="R3" s="14"/>
      <c r="S3" s="17"/>
      <c r="T3" s="99"/>
    </row>
    <row r="4" spans="1:20" x14ac:dyDescent="0.2">
      <c r="A4" s="83" t="s">
        <v>98</v>
      </c>
      <c r="B4" s="86" t="s">
        <v>264</v>
      </c>
      <c r="C4" s="116">
        <v>5</v>
      </c>
      <c r="D4" s="117">
        <v>0</v>
      </c>
      <c r="E4" s="117">
        <v>2</v>
      </c>
      <c r="F4" s="118">
        <v>0</v>
      </c>
      <c r="G4" s="116">
        <v>7</v>
      </c>
      <c r="H4" s="117">
        <v>5</v>
      </c>
      <c r="I4" s="117">
        <v>0</v>
      </c>
      <c r="J4" s="118">
        <v>2</v>
      </c>
      <c r="K4" s="116"/>
      <c r="L4" s="117"/>
      <c r="M4" s="117"/>
      <c r="N4" s="118"/>
      <c r="O4" s="12">
        <v>1</v>
      </c>
      <c r="P4" s="13">
        <v>1</v>
      </c>
      <c r="Q4" s="13">
        <v>0</v>
      </c>
      <c r="R4" s="14">
        <v>0</v>
      </c>
      <c r="S4" s="17"/>
      <c r="T4" s="99"/>
    </row>
    <row r="5" spans="1:20" x14ac:dyDescent="0.2">
      <c r="A5" s="83" t="s">
        <v>147</v>
      </c>
      <c r="B5" s="86" t="s">
        <v>325</v>
      </c>
      <c r="C5" s="116">
        <v>4</v>
      </c>
      <c r="D5" s="117">
        <v>1</v>
      </c>
      <c r="E5" s="117">
        <v>3</v>
      </c>
      <c r="F5" s="118">
        <v>0</v>
      </c>
      <c r="G5" s="116"/>
      <c r="H5" s="117"/>
      <c r="I5" s="117"/>
      <c r="J5" s="118"/>
      <c r="K5" s="116">
        <v>0</v>
      </c>
      <c r="L5" s="117">
        <v>0</v>
      </c>
      <c r="M5" s="117">
        <v>0</v>
      </c>
      <c r="N5" s="118">
        <v>0</v>
      </c>
      <c r="O5" s="12">
        <v>3</v>
      </c>
      <c r="P5" s="130">
        <v>0</v>
      </c>
      <c r="Q5" s="13">
        <v>0</v>
      </c>
      <c r="R5" s="14">
        <v>1</v>
      </c>
      <c r="S5" s="17"/>
      <c r="T5" s="99"/>
    </row>
    <row r="6" spans="1:20" x14ac:dyDescent="0.2">
      <c r="A6" s="83" t="s">
        <v>101</v>
      </c>
      <c r="B6" s="86" t="s">
        <v>128</v>
      </c>
      <c r="C6" s="116">
        <v>2</v>
      </c>
      <c r="D6" s="117">
        <v>1</v>
      </c>
      <c r="E6" s="117">
        <v>0</v>
      </c>
      <c r="F6" s="118">
        <v>0</v>
      </c>
      <c r="G6" s="116"/>
      <c r="H6" s="117"/>
      <c r="I6" s="117"/>
      <c r="J6" s="118"/>
      <c r="K6" s="116"/>
      <c r="L6" s="117"/>
      <c r="M6" s="117"/>
      <c r="N6" s="118"/>
      <c r="O6" s="12"/>
      <c r="P6" s="130"/>
      <c r="Q6" s="13"/>
      <c r="R6" s="14"/>
      <c r="S6" s="17" t="s">
        <v>8</v>
      </c>
      <c r="T6" s="99"/>
    </row>
    <row r="7" spans="1:20" x14ac:dyDescent="0.2">
      <c r="A7" s="83" t="s">
        <v>150</v>
      </c>
      <c r="B7" s="86" t="s">
        <v>45</v>
      </c>
      <c r="C7" s="116"/>
      <c r="D7" s="117"/>
      <c r="E7" s="117"/>
      <c r="F7" s="118"/>
      <c r="G7" s="116">
        <v>0</v>
      </c>
      <c r="H7" s="117">
        <v>0</v>
      </c>
      <c r="I7" s="117">
        <v>0</v>
      </c>
      <c r="J7" s="118">
        <v>0</v>
      </c>
      <c r="K7" s="116">
        <v>6</v>
      </c>
      <c r="L7" s="117">
        <v>3</v>
      </c>
      <c r="M7" s="117">
        <v>1</v>
      </c>
      <c r="N7" s="118">
        <v>0</v>
      </c>
      <c r="O7" s="12">
        <v>4</v>
      </c>
      <c r="P7" s="130">
        <v>0</v>
      </c>
      <c r="Q7" s="13">
        <v>1</v>
      </c>
      <c r="R7" s="14">
        <v>0</v>
      </c>
      <c r="S7" s="17"/>
      <c r="T7" s="99"/>
    </row>
    <row r="8" spans="1:20" x14ac:dyDescent="0.2">
      <c r="A8" s="83" t="s">
        <v>164</v>
      </c>
      <c r="B8" s="86" t="s">
        <v>57</v>
      </c>
      <c r="C8" s="116">
        <v>4</v>
      </c>
      <c r="D8" s="117">
        <v>2</v>
      </c>
      <c r="E8" s="117">
        <v>0</v>
      </c>
      <c r="F8" s="118">
        <v>0</v>
      </c>
      <c r="G8" s="116">
        <v>0</v>
      </c>
      <c r="H8" s="117">
        <v>0</v>
      </c>
      <c r="I8" s="117">
        <v>0</v>
      </c>
      <c r="J8" s="118">
        <v>0</v>
      </c>
      <c r="K8" s="116">
        <v>6</v>
      </c>
      <c r="L8" s="117">
        <v>3</v>
      </c>
      <c r="M8" s="117">
        <v>1</v>
      </c>
      <c r="N8" s="118">
        <v>0</v>
      </c>
      <c r="O8" s="12">
        <v>5</v>
      </c>
      <c r="P8" s="130">
        <v>2</v>
      </c>
      <c r="Q8" s="13">
        <v>0</v>
      </c>
      <c r="R8" s="14">
        <v>1</v>
      </c>
      <c r="S8" s="17"/>
      <c r="T8" s="99"/>
    </row>
    <row r="9" spans="1:20" x14ac:dyDescent="0.2">
      <c r="A9" s="83" t="s">
        <v>141</v>
      </c>
      <c r="B9" s="86" t="s">
        <v>110</v>
      </c>
      <c r="C9" s="12">
        <v>4</v>
      </c>
      <c r="D9" s="130">
        <v>2</v>
      </c>
      <c r="E9" s="130">
        <v>2</v>
      </c>
      <c r="F9" s="14">
        <v>5</v>
      </c>
      <c r="G9" s="116">
        <v>7</v>
      </c>
      <c r="H9" s="117">
        <v>6</v>
      </c>
      <c r="I9" s="117">
        <v>0</v>
      </c>
      <c r="J9" s="118">
        <v>0</v>
      </c>
      <c r="K9" s="116">
        <v>7</v>
      </c>
      <c r="L9" s="117">
        <v>3</v>
      </c>
      <c r="M9" s="117">
        <v>3</v>
      </c>
      <c r="N9" s="118">
        <v>0</v>
      </c>
      <c r="O9" s="12">
        <v>5</v>
      </c>
      <c r="P9" s="130">
        <v>3</v>
      </c>
      <c r="Q9" s="13">
        <v>1</v>
      </c>
      <c r="R9" s="14">
        <v>2</v>
      </c>
      <c r="S9" s="17"/>
      <c r="T9" s="99"/>
    </row>
    <row r="10" spans="1:20" x14ac:dyDescent="0.2">
      <c r="A10" s="83" t="s">
        <v>111</v>
      </c>
      <c r="B10" s="86" t="s">
        <v>165</v>
      </c>
      <c r="C10" s="116"/>
      <c r="D10" s="117"/>
      <c r="E10" s="117"/>
      <c r="F10" s="118"/>
      <c r="G10" s="116">
        <v>7</v>
      </c>
      <c r="H10" s="117">
        <v>6</v>
      </c>
      <c r="I10" s="117">
        <v>1</v>
      </c>
      <c r="J10" s="118">
        <v>2</v>
      </c>
      <c r="K10" s="116">
        <v>7</v>
      </c>
      <c r="L10" s="117">
        <v>5</v>
      </c>
      <c r="M10" s="117">
        <v>2</v>
      </c>
      <c r="N10" s="118">
        <v>3</v>
      </c>
      <c r="O10" s="15"/>
      <c r="P10" s="130"/>
      <c r="Q10" s="13"/>
      <c r="R10" s="14"/>
      <c r="S10" s="17"/>
      <c r="T10" s="99"/>
    </row>
    <row r="11" spans="1:20" x14ac:dyDescent="0.2">
      <c r="A11" s="83" t="s">
        <v>158</v>
      </c>
      <c r="B11" s="86" t="s">
        <v>113</v>
      </c>
      <c r="C11" s="12">
        <v>0</v>
      </c>
      <c r="D11" s="130">
        <v>0</v>
      </c>
      <c r="E11" s="130">
        <v>0</v>
      </c>
      <c r="F11" s="14">
        <v>3</v>
      </c>
      <c r="G11" s="12">
        <v>0</v>
      </c>
      <c r="H11" s="130">
        <v>0</v>
      </c>
      <c r="I11" s="130">
        <v>0</v>
      </c>
      <c r="J11" s="14">
        <v>2</v>
      </c>
      <c r="K11" s="12"/>
      <c r="L11" s="130"/>
      <c r="M11" s="130"/>
      <c r="N11" s="14"/>
      <c r="O11" s="15">
        <v>3</v>
      </c>
      <c r="P11" s="130">
        <v>0</v>
      </c>
      <c r="Q11" s="13">
        <v>0</v>
      </c>
      <c r="R11" s="16">
        <v>5</v>
      </c>
      <c r="S11" s="17"/>
      <c r="T11" s="99"/>
    </row>
    <row r="12" spans="1:20" x14ac:dyDescent="0.2">
      <c r="A12" s="83" t="s">
        <v>95</v>
      </c>
      <c r="B12" s="86" t="s">
        <v>251</v>
      </c>
      <c r="C12" s="116">
        <v>4</v>
      </c>
      <c r="D12" s="117">
        <v>2</v>
      </c>
      <c r="E12" s="130">
        <v>1</v>
      </c>
      <c r="F12" s="14">
        <v>1</v>
      </c>
      <c r="G12" s="12">
        <v>0</v>
      </c>
      <c r="H12" s="130">
        <v>0</v>
      </c>
      <c r="I12" s="130">
        <v>0</v>
      </c>
      <c r="J12" s="14">
        <v>0</v>
      </c>
      <c r="K12" s="12">
        <v>6</v>
      </c>
      <c r="L12" s="130">
        <v>5</v>
      </c>
      <c r="M12" s="130">
        <v>1</v>
      </c>
      <c r="N12" s="14">
        <v>0</v>
      </c>
      <c r="O12" s="15">
        <v>4</v>
      </c>
      <c r="P12" s="130">
        <v>2</v>
      </c>
      <c r="Q12" s="13">
        <v>0</v>
      </c>
      <c r="R12" s="16">
        <v>1</v>
      </c>
      <c r="S12" s="17"/>
      <c r="T12" s="99"/>
    </row>
    <row r="13" spans="1:20" x14ac:dyDescent="0.2">
      <c r="A13" s="83" t="s">
        <v>107</v>
      </c>
      <c r="B13" s="86" t="s">
        <v>52</v>
      </c>
      <c r="C13" s="116"/>
      <c r="D13" s="117"/>
      <c r="E13" s="130"/>
      <c r="F13" s="14"/>
      <c r="G13" s="12">
        <v>7</v>
      </c>
      <c r="H13" s="130">
        <v>5</v>
      </c>
      <c r="I13" s="130">
        <v>0</v>
      </c>
      <c r="J13" s="14">
        <v>0</v>
      </c>
      <c r="K13" s="12"/>
      <c r="L13" s="130"/>
      <c r="M13" s="130"/>
      <c r="N13" s="14"/>
      <c r="O13" s="15"/>
      <c r="P13" s="130"/>
      <c r="Q13" s="13"/>
      <c r="R13" s="16"/>
      <c r="S13" s="17"/>
      <c r="T13" s="99"/>
    </row>
    <row r="14" spans="1:20" x14ac:dyDescent="0.2">
      <c r="A14" s="83" t="s">
        <v>149</v>
      </c>
      <c r="B14" s="86" t="s">
        <v>50</v>
      </c>
      <c r="C14" s="12"/>
      <c r="D14" s="130"/>
      <c r="E14" s="130"/>
      <c r="F14" s="14"/>
      <c r="G14" s="12">
        <v>4</v>
      </c>
      <c r="H14" s="130">
        <v>2</v>
      </c>
      <c r="I14" s="130">
        <v>0</v>
      </c>
      <c r="J14" s="14">
        <v>0</v>
      </c>
      <c r="K14" s="12"/>
      <c r="L14" s="130"/>
      <c r="M14" s="130"/>
      <c r="N14" s="14"/>
      <c r="O14" s="15"/>
      <c r="P14" s="130"/>
      <c r="Q14" s="13"/>
      <c r="R14" s="16"/>
      <c r="S14" s="17"/>
      <c r="T14" s="99"/>
    </row>
    <row r="15" spans="1:20" x14ac:dyDescent="0.2">
      <c r="A15" s="83" t="s">
        <v>168</v>
      </c>
      <c r="B15" s="86" t="s">
        <v>73</v>
      </c>
      <c r="C15" s="12"/>
      <c r="D15" s="130"/>
      <c r="E15" s="130"/>
      <c r="F15" s="14"/>
      <c r="G15" s="12">
        <v>7</v>
      </c>
      <c r="H15" s="130">
        <v>4</v>
      </c>
      <c r="I15" s="130">
        <v>2</v>
      </c>
      <c r="J15" s="14">
        <v>2</v>
      </c>
      <c r="K15" s="12"/>
      <c r="L15" s="130"/>
      <c r="M15" s="130"/>
      <c r="N15" s="14"/>
      <c r="O15" s="15">
        <v>1</v>
      </c>
      <c r="P15" s="130">
        <v>0</v>
      </c>
      <c r="Q15" s="13">
        <v>0</v>
      </c>
      <c r="R15" s="16">
        <v>1</v>
      </c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169</v>
      </c>
      <c r="C22" s="20">
        <v>25</v>
      </c>
      <c r="D22" s="21">
        <v>10</v>
      </c>
      <c r="E22" s="21">
        <v>8</v>
      </c>
      <c r="F22" s="22">
        <v>9</v>
      </c>
      <c r="G22" s="20">
        <v>42</v>
      </c>
      <c r="H22" s="21">
        <v>30</v>
      </c>
      <c r="I22" s="21">
        <v>3</v>
      </c>
      <c r="J22" s="22">
        <v>8</v>
      </c>
      <c r="K22" s="20">
        <v>38</v>
      </c>
      <c r="L22" s="21">
        <v>23</v>
      </c>
      <c r="M22" s="21">
        <v>10</v>
      </c>
      <c r="N22" s="22">
        <v>4</v>
      </c>
      <c r="O22" s="20">
        <v>26</v>
      </c>
      <c r="P22" s="21">
        <v>8</v>
      </c>
      <c r="Q22" s="21">
        <v>2</v>
      </c>
      <c r="R22" s="23">
        <v>11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25</v>
      </c>
      <c r="D26" s="29">
        <v>10</v>
      </c>
      <c r="E26" s="29">
        <v>8</v>
      </c>
      <c r="F26" s="29">
        <v>9</v>
      </c>
      <c r="G26" s="29">
        <v>42</v>
      </c>
      <c r="H26" s="29">
        <v>30</v>
      </c>
      <c r="I26" s="29">
        <v>3</v>
      </c>
      <c r="J26" s="29">
        <v>8</v>
      </c>
      <c r="K26" s="29">
        <v>38</v>
      </c>
      <c r="L26" s="29">
        <v>23</v>
      </c>
      <c r="M26" s="29">
        <v>10</v>
      </c>
      <c r="N26" s="29">
        <v>4</v>
      </c>
      <c r="O26" s="29">
        <v>26</v>
      </c>
      <c r="P26" s="29">
        <v>8</v>
      </c>
      <c r="Q26" s="29">
        <v>2</v>
      </c>
      <c r="R26" s="29">
        <v>11</v>
      </c>
      <c r="S26" s="24"/>
    </row>
    <row r="27" spans="1:24" ht="13.5" thickBot="1" x14ac:dyDescent="0.25">
      <c r="A27" s="18"/>
      <c r="B27" s="28" t="s">
        <v>11</v>
      </c>
      <c r="C27" s="30">
        <v>25</v>
      </c>
      <c r="D27" s="30">
        <v>10</v>
      </c>
      <c r="E27" s="30">
        <v>8</v>
      </c>
      <c r="F27" s="30">
        <v>9</v>
      </c>
      <c r="G27" s="30">
        <v>67</v>
      </c>
      <c r="H27" s="30">
        <v>40</v>
      </c>
      <c r="I27" s="30">
        <v>11</v>
      </c>
      <c r="J27" s="30">
        <v>17</v>
      </c>
      <c r="K27" s="30">
        <v>105</v>
      </c>
      <c r="L27" s="30">
        <v>63</v>
      </c>
      <c r="M27" s="30">
        <v>21</v>
      </c>
      <c r="N27" s="30">
        <v>21</v>
      </c>
      <c r="O27" s="31">
        <v>131</v>
      </c>
      <c r="P27" s="30">
        <v>71</v>
      </c>
      <c r="Q27" s="30">
        <v>23</v>
      </c>
      <c r="R27" s="32"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65</v>
      </c>
      <c r="D29" s="192"/>
      <c r="E29" s="193"/>
      <c r="F29" s="4">
        <v>20</v>
      </c>
      <c r="G29" s="191" t="s">
        <v>222</v>
      </c>
      <c r="H29" s="192"/>
      <c r="I29" s="193"/>
      <c r="J29" s="4">
        <v>3</v>
      </c>
      <c r="K29" s="191" t="s">
        <v>66</v>
      </c>
      <c r="L29" s="192"/>
      <c r="M29" s="193"/>
      <c r="N29" s="4">
        <v>5</v>
      </c>
      <c r="O29" s="198" t="s">
        <v>286</v>
      </c>
      <c r="P29" s="192"/>
      <c r="Q29" s="193"/>
      <c r="R29" s="5">
        <v>4</v>
      </c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">
        <v>159</v>
      </c>
      <c r="B31" s="86" t="s">
        <v>193</v>
      </c>
      <c r="C31" s="12">
        <v>5</v>
      </c>
      <c r="D31" s="13">
        <v>2</v>
      </c>
      <c r="E31" s="13">
        <v>1</v>
      </c>
      <c r="F31" s="14">
        <v>0</v>
      </c>
      <c r="G31" s="12">
        <v>4</v>
      </c>
      <c r="H31" s="13">
        <v>3</v>
      </c>
      <c r="I31" s="13">
        <v>0</v>
      </c>
      <c r="J31" s="14">
        <v>0</v>
      </c>
      <c r="K31" s="12">
        <v>4</v>
      </c>
      <c r="L31" s="13">
        <v>1</v>
      </c>
      <c r="M31" s="13">
        <v>2</v>
      </c>
      <c r="N31" s="14">
        <v>1</v>
      </c>
      <c r="O31" s="15">
        <v>5</v>
      </c>
      <c r="P31" s="13">
        <v>2</v>
      </c>
      <c r="Q31" s="13">
        <v>2</v>
      </c>
      <c r="R31" s="16">
        <v>2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98</v>
      </c>
      <c r="B32" s="86" t="s">
        <v>264</v>
      </c>
      <c r="C32" s="12">
        <v>5</v>
      </c>
      <c r="D32" s="13">
        <v>3</v>
      </c>
      <c r="E32" s="13">
        <v>2</v>
      </c>
      <c r="F32" s="14">
        <v>0</v>
      </c>
      <c r="G32" s="12"/>
      <c r="H32" s="13"/>
      <c r="I32" s="13"/>
      <c r="J32" s="14"/>
      <c r="K32" s="12">
        <v>4</v>
      </c>
      <c r="L32" s="13">
        <v>1</v>
      </c>
      <c r="M32" s="13">
        <v>0</v>
      </c>
      <c r="N32" s="14">
        <v>3</v>
      </c>
      <c r="O32" s="15">
        <v>6</v>
      </c>
      <c r="P32" s="13">
        <v>2</v>
      </c>
      <c r="Q32" s="13">
        <v>1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147</v>
      </c>
      <c r="B33" s="86" t="s">
        <v>325</v>
      </c>
      <c r="C33" s="12"/>
      <c r="D33" s="13"/>
      <c r="E33" s="13"/>
      <c r="F33" s="14"/>
      <c r="G33" s="12">
        <v>0</v>
      </c>
      <c r="H33" s="13">
        <v>0</v>
      </c>
      <c r="I33" s="13">
        <v>0</v>
      </c>
      <c r="J33" s="14">
        <v>0</v>
      </c>
      <c r="K33" s="12"/>
      <c r="L33" s="13"/>
      <c r="M33" s="13"/>
      <c r="N33" s="14"/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101</v>
      </c>
      <c r="B34" s="86" t="s">
        <v>128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150</v>
      </c>
      <c r="B35" s="86" t="s">
        <v>45</v>
      </c>
      <c r="C35" s="12">
        <v>0</v>
      </c>
      <c r="D35" s="13">
        <v>0</v>
      </c>
      <c r="E35" s="13">
        <v>0</v>
      </c>
      <c r="F35" s="14">
        <v>5</v>
      </c>
      <c r="G35" s="12">
        <v>3</v>
      </c>
      <c r="H35" s="13">
        <v>0</v>
      </c>
      <c r="I35" s="13">
        <v>0</v>
      </c>
      <c r="J35" s="14">
        <v>0</v>
      </c>
      <c r="K35" s="12">
        <v>0</v>
      </c>
      <c r="L35" s="13">
        <v>0</v>
      </c>
      <c r="M35" s="13">
        <v>0</v>
      </c>
      <c r="N35" s="14">
        <v>0</v>
      </c>
      <c r="O35" s="15">
        <v>0</v>
      </c>
      <c r="P35" s="13">
        <v>0</v>
      </c>
      <c r="Q35" s="13">
        <v>0</v>
      </c>
      <c r="R35" s="16">
        <v>9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164</v>
      </c>
      <c r="B36" s="86" t="s">
        <v>57</v>
      </c>
      <c r="C36" s="12">
        <v>1</v>
      </c>
      <c r="D36" s="13">
        <v>0</v>
      </c>
      <c r="E36" s="13">
        <v>0</v>
      </c>
      <c r="F36" s="14">
        <v>0</v>
      </c>
      <c r="G36" s="12">
        <v>4</v>
      </c>
      <c r="H36" s="13">
        <v>2</v>
      </c>
      <c r="I36" s="13">
        <v>0</v>
      </c>
      <c r="J36" s="14">
        <v>0</v>
      </c>
      <c r="K36" s="12"/>
      <c r="L36" s="13"/>
      <c r="M36" s="13"/>
      <c r="N36" s="14"/>
      <c r="O36" s="15">
        <v>5</v>
      </c>
      <c r="P36" s="13">
        <v>4</v>
      </c>
      <c r="Q36" s="13">
        <v>0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141</v>
      </c>
      <c r="B37" s="86" t="s">
        <v>110</v>
      </c>
      <c r="C37" s="12">
        <v>4</v>
      </c>
      <c r="D37" s="13">
        <v>2</v>
      </c>
      <c r="E37" s="13">
        <v>1</v>
      </c>
      <c r="F37" s="14">
        <v>0</v>
      </c>
      <c r="G37" s="12">
        <v>4</v>
      </c>
      <c r="H37" s="13">
        <v>4</v>
      </c>
      <c r="I37" s="13">
        <v>0</v>
      </c>
      <c r="J37" s="14">
        <v>2</v>
      </c>
      <c r="K37" s="12">
        <v>4</v>
      </c>
      <c r="L37" s="13">
        <v>2</v>
      </c>
      <c r="M37" s="13">
        <v>0</v>
      </c>
      <c r="N37" s="14">
        <v>0</v>
      </c>
      <c r="O37" s="15">
        <v>5</v>
      </c>
      <c r="P37" s="13">
        <v>4</v>
      </c>
      <c r="Q37" s="13">
        <v>0</v>
      </c>
      <c r="R37" s="16">
        <v>4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111</v>
      </c>
      <c r="B38" s="86" t="s">
        <v>165</v>
      </c>
      <c r="C38" s="12">
        <v>5</v>
      </c>
      <c r="D38" s="13">
        <v>3</v>
      </c>
      <c r="E38" s="13">
        <v>2</v>
      </c>
      <c r="F38" s="14">
        <v>2</v>
      </c>
      <c r="G38" s="12">
        <v>4</v>
      </c>
      <c r="H38" s="13">
        <v>4</v>
      </c>
      <c r="I38" s="13">
        <v>0</v>
      </c>
      <c r="J38" s="14">
        <v>0</v>
      </c>
      <c r="K38" s="12">
        <v>4</v>
      </c>
      <c r="L38" s="13">
        <v>3</v>
      </c>
      <c r="M38" s="13">
        <v>0</v>
      </c>
      <c r="N38" s="14">
        <v>0</v>
      </c>
      <c r="O38" s="15">
        <v>6</v>
      </c>
      <c r="P38" s="13">
        <v>3</v>
      </c>
      <c r="Q38" s="13">
        <v>2</v>
      </c>
      <c r="R38" s="16">
        <v>2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158</v>
      </c>
      <c r="B39" s="86" t="s">
        <v>113</v>
      </c>
      <c r="C39" s="12"/>
      <c r="D39" s="13"/>
      <c r="E39" s="13"/>
      <c r="F39" s="14"/>
      <c r="G39" s="12">
        <v>0</v>
      </c>
      <c r="H39" s="13">
        <v>0</v>
      </c>
      <c r="I39" s="13">
        <v>0</v>
      </c>
      <c r="J39" s="14">
        <v>2</v>
      </c>
      <c r="K39" s="12"/>
      <c r="L39" s="13"/>
      <c r="M39" s="13"/>
      <c r="N39" s="14"/>
      <c r="O39" s="15"/>
      <c r="P39" s="13"/>
      <c r="Q39" s="13"/>
      <c r="R39" s="16"/>
      <c r="S39" s="17"/>
      <c r="T39" s="99"/>
      <c r="U39" s="43"/>
      <c r="V39" s="39"/>
      <c r="W39" s="44"/>
      <c r="X39" s="39"/>
    </row>
    <row r="40" spans="1:24" ht="12.75" customHeight="1" x14ac:dyDescent="0.2">
      <c r="A40" s="83" t="s">
        <v>95</v>
      </c>
      <c r="B40" s="86" t="s">
        <v>251</v>
      </c>
      <c r="C40" s="12">
        <v>2</v>
      </c>
      <c r="D40" s="13">
        <v>1</v>
      </c>
      <c r="E40" s="13">
        <v>0</v>
      </c>
      <c r="F40" s="14">
        <v>0</v>
      </c>
      <c r="G40" s="12">
        <v>3</v>
      </c>
      <c r="H40" s="13">
        <v>0</v>
      </c>
      <c r="I40" s="13">
        <v>0</v>
      </c>
      <c r="J40" s="14">
        <v>0</v>
      </c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">
        <v>107</v>
      </c>
      <c r="B41" s="86" t="s">
        <v>52</v>
      </c>
      <c r="C41" s="12">
        <v>4</v>
      </c>
      <c r="D41" s="13">
        <v>0</v>
      </c>
      <c r="E41" s="13">
        <v>1</v>
      </c>
      <c r="F41" s="14">
        <v>4</v>
      </c>
      <c r="G41" s="12"/>
      <c r="H41" s="13"/>
      <c r="I41" s="13"/>
      <c r="J41" s="14"/>
      <c r="K41" s="12">
        <v>4</v>
      </c>
      <c r="L41" s="13">
        <v>1</v>
      </c>
      <c r="M41" s="13">
        <v>0</v>
      </c>
      <c r="N41" s="14">
        <v>0</v>
      </c>
      <c r="O41" s="15">
        <v>5</v>
      </c>
      <c r="P41" s="13">
        <v>2</v>
      </c>
      <c r="Q41" s="13">
        <v>0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 t="s">
        <v>149</v>
      </c>
      <c r="B42" s="86" t="s">
        <v>50</v>
      </c>
      <c r="C42" s="12">
        <v>4</v>
      </c>
      <c r="D42" s="13">
        <v>1</v>
      </c>
      <c r="E42" s="13">
        <v>2</v>
      </c>
      <c r="F42" s="14">
        <v>2</v>
      </c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 t="s">
        <v>168</v>
      </c>
      <c r="B43" s="86" t="s">
        <v>73</v>
      </c>
      <c r="C43" s="12"/>
      <c r="D43" s="13"/>
      <c r="E43" s="13"/>
      <c r="F43" s="14"/>
      <c r="G43" s="12">
        <v>0</v>
      </c>
      <c r="H43" s="13">
        <v>0</v>
      </c>
      <c r="I43" s="13">
        <v>0</v>
      </c>
      <c r="J43" s="14">
        <v>6</v>
      </c>
      <c r="K43" s="12">
        <v>3</v>
      </c>
      <c r="L43" s="13">
        <v>0</v>
      </c>
      <c r="M43" s="13">
        <v>0</v>
      </c>
      <c r="N43" s="14">
        <v>8</v>
      </c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169</v>
      </c>
      <c r="C50" s="20">
        <v>30</v>
      </c>
      <c r="D50" s="21">
        <v>12</v>
      </c>
      <c r="E50" s="21">
        <v>9</v>
      </c>
      <c r="F50" s="22">
        <v>13</v>
      </c>
      <c r="G50" s="20">
        <v>22</v>
      </c>
      <c r="H50" s="21">
        <v>13</v>
      </c>
      <c r="I50" s="21">
        <v>0</v>
      </c>
      <c r="J50" s="22">
        <v>10</v>
      </c>
      <c r="K50" s="20">
        <v>23</v>
      </c>
      <c r="L50" s="21">
        <v>8</v>
      </c>
      <c r="M50" s="21">
        <v>2</v>
      </c>
      <c r="N50" s="22">
        <v>12</v>
      </c>
      <c r="O50" s="20">
        <v>32</v>
      </c>
      <c r="P50" s="21">
        <v>17</v>
      </c>
      <c r="Q50" s="21">
        <v>5</v>
      </c>
      <c r="R50" s="23">
        <v>17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30</v>
      </c>
      <c r="D54" s="29">
        <v>12</v>
      </c>
      <c r="E54" s="29">
        <v>9</v>
      </c>
      <c r="F54" s="29">
        <v>13</v>
      </c>
      <c r="G54" s="29">
        <v>22</v>
      </c>
      <c r="H54" s="29">
        <v>13</v>
      </c>
      <c r="I54" s="29">
        <v>0</v>
      </c>
      <c r="J54" s="29">
        <v>10</v>
      </c>
      <c r="K54" s="29">
        <v>23</v>
      </c>
      <c r="L54" s="29">
        <v>8</v>
      </c>
      <c r="M54" s="29">
        <v>2</v>
      </c>
      <c r="N54" s="29">
        <v>12</v>
      </c>
      <c r="O54" s="29">
        <v>32</v>
      </c>
      <c r="P54" s="29">
        <v>17</v>
      </c>
      <c r="Q54" s="29">
        <v>5</v>
      </c>
      <c r="R54" s="29">
        <v>17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161</v>
      </c>
      <c r="D55" s="30">
        <v>83</v>
      </c>
      <c r="E55" s="30">
        <v>32</v>
      </c>
      <c r="F55" s="30">
        <v>45</v>
      </c>
      <c r="G55" s="30">
        <v>183</v>
      </c>
      <c r="H55" s="30">
        <v>96</v>
      </c>
      <c r="I55" s="30">
        <v>32</v>
      </c>
      <c r="J55" s="30">
        <v>55</v>
      </c>
      <c r="K55" s="30">
        <v>206</v>
      </c>
      <c r="L55" s="30">
        <v>104</v>
      </c>
      <c r="M55" s="30">
        <v>34</v>
      </c>
      <c r="N55" s="30">
        <v>67</v>
      </c>
      <c r="O55" s="31">
        <v>238</v>
      </c>
      <c r="P55" s="30">
        <v>121</v>
      </c>
      <c r="Q55" s="30">
        <v>39</v>
      </c>
      <c r="R55" s="32">
        <v>84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65</v>
      </c>
      <c r="D57" s="192"/>
      <c r="E57" s="193"/>
      <c r="F57" s="49">
        <v>20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75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159</v>
      </c>
      <c r="B59" s="86" t="s">
        <v>193</v>
      </c>
      <c r="C59" s="12">
        <v>6</v>
      </c>
      <c r="D59" s="13">
        <v>3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v>35</v>
      </c>
      <c r="P59" s="88">
        <v>19</v>
      </c>
      <c r="Q59" s="88">
        <v>8</v>
      </c>
      <c r="R59" s="89">
        <v>4</v>
      </c>
      <c r="S59" s="84">
        <v>0.54285714285714282</v>
      </c>
      <c r="U59" s="43" t="s">
        <v>159</v>
      </c>
      <c r="V59" s="86" t="s">
        <v>193</v>
      </c>
      <c r="W59" s="59">
        <v>4</v>
      </c>
      <c r="X59" s="59">
        <v>4</v>
      </c>
      <c r="Y59" s="60">
        <v>0.54285714285714282</v>
      </c>
      <c r="Z59" s="60" t="s">
        <v>223</v>
      </c>
      <c r="AA59" s="60">
        <v>0.5</v>
      </c>
      <c r="AB59" s="60" t="s">
        <v>223</v>
      </c>
      <c r="AC59" s="59">
        <v>8</v>
      </c>
      <c r="AD59" s="105">
        <v>0.54285714285714282</v>
      </c>
    </row>
    <row r="60" spans="1:30" x14ac:dyDescent="0.2">
      <c r="A60" s="83" t="s">
        <v>98</v>
      </c>
      <c r="B60" s="86" t="s">
        <v>264</v>
      </c>
      <c r="C60" s="12">
        <v>7</v>
      </c>
      <c r="D60" s="13">
        <v>2</v>
      </c>
      <c r="E60" s="13">
        <v>1</v>
      </c>
      <c r="F60" s="14">
        <v>2</v>
      </c>
      <c r="G60" s="12"/>
      <c r="H60" s="13"/>
      <c r="I60" s="13"/>
      <c r="J60" s="14"/>
      <c r="K60" s="12"/>
      <c r="L60" s="13"/>
      <c r="M60" s="13"/>
      <c r="N60" s="14"/>
      <c r="O60" s="90">
        <v>35</v>
      </c>
      <c r="P60" s="56">
        <v>14</v>
      </c>
      <c r="Q60" s="56">
        <v>6</v>
      </c>
      <c r="R60" s="91">
        <v>7</v>
      </c>
      <c r="S60" s="85">
        <v>0.4</v>
      </c>
      <c r="U60" s="43" t="s">
        <v>98</v>
      </c>
      <c r="V60" s="86" t="s">
        <v>264</v>
      </c>
      <c r="W60" s="59">
        <v>7</v>
      </c>
      <c r="X60" s="59">
        <v>7</v>
      </c>
      <c r="Y60" s="60">
        <v>0.4</v>
      </c>
      <c r="Z60" s="60" t="s">
        <v>223</v>
      </c>
      <c r="AA60" s="60">
        <v>1</v>
      </c>
      <c r="AB60" s="60" t="s">
        <v>223</v>
      </c>
      <c r="AC60" s="59">
        <v>7</v>
      </c>
      <c r="AD60" s="105">
        <v>0.4</v>
      </c>
    </row>
    <row r="61" spans="1:30" x14ac:dyDescent="0.2">
      <c r="A61" s="83" t="s">
        <v>147</v>
      </c>
      <c r="B61" s="86" t="s">
        <v>325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7</v>
      </c>
      <c r="P61" s="56">
        <v>1</v>
      </c>
      <c r="Q61" s="56">
        <v>3</v>
      </c>
      <c r="R61" s="91">
        <v>1</v>
      </c>
      <c r="S61" s="85">
        <v>0.14285714285714285</v>
      </c>
      <c r="U61" s="43" t="s">
        <v>147</v>
      </c>
      <c r="V61" s="86" t="s">
        <v>325</v>
      </c>
      <c r="W61" s="59">
        <v>1</v>
      </c>
      <c r="X61" s="59">
        <v>1</v>
      </c>
      <c r="Y61" s="60">
        <v>0.14285714285714285</v>
      </c>
      <c r="Z61" s="60" t="s">
        <v>229</v>
      </c>
      <c r="AA61" s="60">
        <v>0.25</v>
      </c>
      <c r="AB61" s="60" t="s">
        <v>223</v>
      </c>
      <c r="AC61" s="59">
        <v>4</v>
      </c>
      <c r="AD61" s="105">
        <v>0.05</v>
      </c>
    </row>
    <row r="62" spans="1:30" x14ac:dyDescent="0.2">
      <c r="A62" s="83" t="s">
        <v>101</v>
      </c>
      <c r="B62" s="86" t="s">
        <v>128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</v>
      </c>
      <c r="P62" s="56">
        <v>1</v>
      </c>
      <c r="Q62" s="56">
        <v>0</v>
      </c>
      <c r="R62" s="91">
        <v>0</v>
      </c>
      <c r="S62" s="85">
        <v>0.5</v>
      </c>
      <c r="U62" s="43" t="s">
        <v>101</v>
      </c>
      <c r="V62" s="86" t="s">
        <v>128</v>
      </c>
      <c r="W62" s="59">
        <v>0</v>
      </c>
      <c r="X62" s="59" t="s">
        <v>387</v>
      </c>
      <c r="Y62" s="60">
        <v>0.5</v>
      </c>
      <c r="Z62" s="60" t="s">
        <v>229</v>
      </c>
      <c r="AA62" s="60">
        <v>0</v>
      </c>
      <c r="AB62" s="60" t="s">
        <v>230</v>
      </c>
      <c r="AC62" s="59">
        <v>1</v>
      </c>
      <c r="AD62" s="105">
        <v>0.05</v>
      </c>
    </row>
    <row r="63" spans="1:30" x14ac:dyDescent="0.2">
      <c r="A63" s="83" t="s">
        <v>150</v>
      </c>
      <c r="B63" s="86" t="s">
        <v>45</v>
      </c>
      <c r="C63" s="12">
        <v>0</v>
      </c>
      <c r="D63" s="13">
        <v>0</v>
      </c>
      <c r="E63" s="13">
        <v>0</v>
      </c>
      <c r="F63" s="14">
        <v>10</v>
      </c>
      <c r="G63" s="12"/>
      <c r="H63" s="13"/>
      <c r="I63" s="13"/>
      <c r="J63" s="14"/>
      <c r="K63" s="12"/>
      <c r="L63" s="13"/>
      <c r="M63" s="13"/>
      <c r="N63" s="14"/>
      <c r="O63" s="90">
        <v>13</v>
      </c>
      <c r="P63" s="56">
        <v>3</v>
      </c>
      <c r="Q63" s="56">
        <v>2</v>
      </c>
      <c r="R63" s="91">
        <v>24</v>
      </c>
      <c r="S63" s="85">
        <v>0.23076923076923078</v>
      </c>
      <c r="U63" s="43" t="s">
        <v>150</v>
      </c>
      <c r="V63" s="86" t="s">
        <v>45</v>
      </c>
      <c r="W63" s="59">
        <v>24</v>
      </c>
      <c r="X63" s="59">
        <v>24</v>
      </c>
      <c r="Y63" s="60">
        <v>0.23076923076923078</v>
      </c>
      <c r="Z63" s="60" t="s">
        <v>229</v>
      </c>
      <c r="AA63" s="60">
        <v>3</v>
      </c>
      <c r="AB63" s="60" t="s">
        <v>223</v>
      </c>
      <c r="AC63" s="59">
        <v>8</v>
      </c>
      <c r="AD63" s="105">
        <v>0.15</v>
      </c>
    </row>
    <row r="64" spans="1:30" x14ac:dyDescent="0.2">
      <c r="A64" s="83" t="s">
        <v>164</v>
      </c>
      <c r="B64" s="86" t="s">
        <v>57</v>
      </c>
      <c r="C64" s="12">
        <v>6</v>
      </c>
      <c r="D64" s="13">
        <v>2</v>
      </c>
      <c r="E64" s="13">
        <v>1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v>31</v>
      </c>
      <c r="P64" s="56">
        <v>15</v>
      </c>
      <c r="Q64" s="56">
        <v>2</v>
      </c>
      <c r="R64" s="91">
        <v>1</v>
      </c>
      <c r="S64" s="85">
        <v>0.4838709677419355</v>
      </c>
      <c r="U64" s="43" t="s">
        <v>164</v>
      </c>
      <c r="V64" s="86" t="s">
        <v>57</v>
      </c>
      <c r="W64" s="59">
        <v>1</v>
      </c>
      <c r="X64" s="59">
        <v>1</v>
      </c>
      <c r="Y64" s="60">
        <v>0.4838709677419355</v>
      </c>
      <c r="Z64" s="60" t="s">
        <v>223</v>
      </c>
      <c r="AA64" s="60">
        <v>0.125</v>
      </c>
      <c r="AB64" s="60" t="s">
        <v>223</v>
      </c>
      <c r="AC64" s="59">
        <v>8</v>
      </c>
      <c r="AD64" s="105">
        <v>0.4838709677419355</v>
      </c>
    </row>
    <row r="65" spans="1:30" x14ac:dyDescent="0.2">
      <c r="A65" s="83" t="s">
        <v>141</v>
      </c>
      <c r="B65" s="86" t="s">
        <v>110</v>
      </c>
      <c r="C65" s="12">
        <v>6</v>
      </c>
      <c r="D65" s="13">
        <v>3</v>
      </c>
      <c r="E65" s="13">
        <v>1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90">
        <v>46</v>
      </c>
      <c r="P65" s="56">
        <v>29</v>
      </c>
      <c r="Q65" s="56">
        <v>8</v>
      </c>
      <c r="R65" s="91">
        <v>14</v>
      </c>
      <c r="S65" s="85">
        <v>0.63043478260869568</v>
      </c>
      <c r="U65" s="43" t="s">
        <v>141</v>
      </c>
      <c r="V65" s="86" t="s">
        <v>110</v>
      </c>
      <c r="W65" s="59">
        <v>14</v>
      </c>
      <c r="X65" s="59">
        <v>14</v>
      </c>
      <c r="Y65" s="60">
        <v>0.63043478260869568</v>
      </c>
      <c r="Z65" s="60" t="s">
        <v>223</v>
      </c>
      <c r="AA65" s="60">
        <v>1.5555555555555556</v>
      </c>
      <c r="AB65" s="60" t="s">
        <v>223</v>
      </c>
      <c r="AC65" s="59">
        <v>9</v>
      </c>
      <c r="AD65" s="105">
        <v>0.63043478260869568</v>
      </c>
    </row>
    <row r="66" spans="1:30" x14ac:dyDescent="0.2">
      <c r="A66" s="83" t="s">
        <v>111</v>
      </c>
      <c r="B66" s="86" t="s">
        <v>165</v>
      </c>
      <c r="C66" s="12">
        <v>7</v>
      </c>
      <c r="D66" s="13">
        <v>4</v>
      </c>
      <c r="E66" s="13">
        <v>0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90">
        <v>40</v>
      </c>
      <c r="P66" s="56">
        <v>28</v>
      </c>
      <c r="Q66" s="56">
        <v>7</v>
      </c>
      <c r="R66" s="91">
        <v>10</v>
      </c>
      <c r="S66" s="85">
        <v>0.7</v>
      </c>
      <c r="U66" s="43" t="s">
        <v>111</v>
      </c>
      <c r="V66" s="86" t="s">
        <v>165</v>
      </c>
      <c r="W66" s="59">
        <v>10</v>
      </c>
      <c r="X66" s="59">
        <v>10</v>
      </c>
      <c r="Y66" s="60">
        <v>0.7</v>
      </c>
      <c r="Z66" s="60" t="s">
        <v>223</v>
      </c>
      <c r="AA66" s="60">
        <v>1.4285714285714286</v>
      </c>
      <c r="AB66" s="60" t="s">
        <v>223</v>
      </c>
      <c r="AC66" s="59">
        <v>7</v>
      </c>
      <c r="AD66" s="105">
        <v>0.7</v>
      </c>
    </row>
    <row r="67" spans="1:30" x14ac:dyDescent="0.2">
      <c r="A67" s="83" t="s">
        <v>158</v>
      </c>
      <c r="B67" s="86" t="s">
        <v>113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3</v>
      </c>
      <c r="P67" s="56">
        <v>0</v>
      </c>
      <c r="Q67" s="56">
        <v>0</v>
      </c>
      <c r="R67" s="91">
        <v>12</v>
      </c>
      <c r="S67" s="85">
        <v>0</v>
      </c>
      <c r="U67" s="43" t="s">
        <v>158</v>
      </c>
      <c r="V67" s="86" t="s">
        <v>113</v>
      </c>
      <c r="W67" s="59">
        <v>12</v>
      </c>
      <c r="X67" s="59">
        <v>12</v>
      </c>
      <c r="Y67" s="60">
        <v>0</v>
      </c>
      <c r="Z67" s="60" t="s">
        <v>229</v>
      </c>
      <c r="AA67" s="60">
        <v>3</v>
      </c>
      <c r="AB67" s="60" t="s">
        <v>223</v>
      </c>
      <c r="AC67" s="59">
        <v>4</v>
      </c>
      <c r="AD67" s="105">
        <v>0</v>
      </c>
    </row>
    <row r="68" spans="1:30" x14ac:dyDescent="0.2">
      <c r="A68" s="83" t="s">
        <v>95</v>
      </c>
      <c r="B68" s="86" t="s">
        <v>251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19</v>
      </c>
      <c r="P68" s="56">
        <v>10</v>
      </c>
      <c r="Q68" s="56">
        <v>2</v>
      </c>
      <c r="R68" s="91">
        <v>2</v>
      </c>
      <c r="S68" s="85">
        <v>0.52631578947368418</v>
      </c>
      <c r="U68" s="43" t="s">
        <v>95</v>
      </c>
      <c r="V68" s="86" t="s">
        <v>251</v>
      </c>
      <c r="W68" s="59">
        <v>2</v>
      </c>
      <c r="X68" s="59">
        <v>2</v>
      </c>
      <c r="Y68" s="60">
        <v>0.52631578947368418</v>
      </c>
      <c r="Z68" s="60" t="s">
        <v>229</v>
      </c>
      <c r="AA68" s="60">
        <v>0.33333333333333331</v>
      </c>
      <c r="AB68" s="60" t="s">
        <v>223</v>
      </c>
      <c r="AC68" s="59">
        <v>6</v>
      </c>
      <c r="AD68" s="105">
        <v>0.5</v>
      </c>
    </row>
    <row r="69" spans="1:30" x14ac:dyDescent="0.2">
      <c r="A69" s="83" t="s">
        <v>107</v>
      </c>
      <c r="B69" s="86" t="s">
        <v>52</v>
      </c>
      <c r="C69" s="12">
        <v>6</v>
      </c>
      <c r="D69" s="13">
        <v>3</v>
      </c>
      <c r="E69" s="13">
        <v>2</v>
      </c>
      <c r="F69" s="14">
        <v>2</v>
      </c>
      <c r="G69" s="12"/>
      <c r="H69" s="13"/>
      <c r="I69" s="13"/>
      <c r="J69" s="14"/>
      <c r="K69" s="12"/>
      <c r="L69" s="13"/>
      <c r="M69" s="13"/>
      <c r="N69" s="14"/>
      <c r="O69" s="90">
        <v>26</v>
      </c>
      <c r="P69" s="56">
        <v>11</v>
      </c>
      <c r="Q69" s="56">
        <v>3</v>
      </c>
      <c r="R69" s="91">
        <v>6</v>
      </c>
      <c r="S69" s="85">
        <v>0.42307692307692307</v>
      </c>
      <c r="U69" s="43" t="s">
        <v>107</v>
      </c>
      <c r="V69" s="86" t="s">
        <v>52</v>
      </c>
      <c r="W69" s="59">
        <v>6</v>
      </c>
      <c r="X69" s="59">
        <v>6</v>
      </c>
      <c r="Y69" s="60">
        <v>0.42307692307692307</v>
      </c>
      <c r="Z69" s="60" t="s">
        <v>223</v>
      </c>
      <c r="AA69" s="60">
        <v>1.2</v>
      </c>
      <c r="AB69" s="60" t="s">
        <v>223</v>
      </c>
      <c r="AC69" s="59">
        <v>5</v>
      </c>
      <c r="AD69" s="105">
        <v>0.42307692307692307</v>
      </c>
    </row>
    <row r="70" spans="1:30" x14ac:dyDescent="0.2">
      <c r="A70" s="83" t="s">
        <v>149</v>
      </c>
      <c r="B70" s="86" t="s">
        <v>50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8</v>
      </c>
      <c r="P70" s="93">
        <v>3</v>
      </c>
      <c r="Q70" s="93">
        <v>2</v>
      </c>
      <c r="R70" s="94">
        <v>2</v>
      </c>
      <c r="S70" s="85">
        <v>0.375</v>
      </c>
      <c r="U70" s="43" t="s">
        <v>149</v>
      </c>
      <c r="V70" s="86" t="s">
        <v>50</v>
      </c>
      <c r="W70" s="59">
        <v>2</v>
      </c>
      <c r="X70" s="59">
        <v>2</v>
      </c>
      <c r="Y70" s="60">
        <v>0.375</v>
      </c>
      <c r="Z70" s="60" t="s">
        <v>229</v>
      </c>
      <c r="AA70" s="60">
        <v>1</v>
      </c>
      <c r="AB70" s="60" t="s">
        <v>230</v>
      </c>
      <c r="AC70" s="59">
        <v>2</v>
      </c>
      <c r="AD70" s="105">
        <v>0.15</v>
      </c>
    </row>
    <row r="71" spans="1:30" x14ac:dyDescent="0.2">
      <c r="A71" s="83" t="s">
        <v>168</v>
      </c>
      <c r="B71" s="86" t="s">
        <v>73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11</v>
      </c>
      <c r="P71" s="56">
        <v>4</v>
      </c>
      <c r="Q71" s="56">
        <v>2</v>
      </c>
      <c r="R71" s="91">
        <v>17</v>
      </c>
      <c r="S71" s="85">
        <v>0.36363636363636365</v>
      </c>
      <c r="U71" s="43" t="s">
        <v>168</v>
      </c>
      <c r="V71" s="86" t="s">
        <v>73</v>
      </c>
      <c r="W71" s="59">
        <v>17</v>
      </c>
      <c r="X71" s="59">
        <v>17</v>
      </c>
      <c r="Y71" s="60">
        <v>0.36363636363636365</v>
      </c>
      <c r="Z71" s="60" t="s">
        <v>229</v>
      </c>
      <c r="AA71" s="60">
        <v>4.25</v>
      </c>
      <c r="AB71" s="60" t="s">
        <v>223</v>
      </c>
      <c r="AC71" s="59">
        <v>4</v>
      </c>
      <c r="AD71" s="105">
        <v>0.2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169</v>
      </c>
      <c r="C78" s="20">
        <v>38</v>
      </c>
      <c r="D78" s="21">
        <v>17</v>
      </c>
      <c r="E78" s="21">
        <v>6</v>
      </c>
      <c r="F78" s="22">
        <v>16</v>
      </c>
      <c r="G78" s="64"/>
      <c r="H78" s="65"/>
      <c r="I78" s="65"/>
      <c r="J78" s="66"/>
      <c r="K78" s="64"/>
      <c r="L78" s="65"/>
      <c r="M78" s="65"/>
      <c r="N78" s="66"/>
      <c r="O78" s="32">
        <v>276</v>
      </c>
      <c r="P78" s="21">
        <v>138</v>
      </c>
      <c r="Q78" s="142">
        <v>45</v>
      </c>
      <c r="R78" s="141"/>
      <c r="S78" s="143">
        <v>0.16304347826086957</v>
      </c>
      <c r="T78" s="159"/>
      <c r="V78" s="56" t="s">
        <v>23</v>
      </c>
      <c r="W78" s="59">
        <v>100</v>
      </c>
      <c r="X78" s="59">
        <v>100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0.7</v>
      </c>
      <c r="Z79" s="68"/>
      <c r="AA79" s="68">
        <v>4.25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38</v>
      </c>
      <c r="D82" s="29">
        <v>17</v>
      </c>
      <c r="E82" s="29">
        <v>6</v>
      </c>
      <c r="F82" s="29">
        <v>16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276</v>
      </c>
      <c r="P82" s="29">
        <v>138</v>
      </c>
      <c r="Q82" s="29">
        <v>45</v>
      </c>
      <c r="R82" s="29">
        <v>100</v>
      </c>
      <c r="S82" s="69">
        <v>0.5</v>
      </c>
      <c r="Y82" s="62"/>
      <c r="Z82" s="62"/>
    </row>
    <row r="83" spans="1:29" ht="13.5" thickBot="1" x14ac:dyDescent="0.25">
      <c r="A83" s="18"/>
      <c r="B83" s="28" t="s">
        <v>11</v>
      </c>
      <c r="C83" s="29">
        <v>276</v>
      </c>
      <c r="D83" s="29">
        <v>138</v>
      </c>
      <c r="E83" s="29">
        <v>45</v>
      </c>
      <c r="F83" s="29">
        <v>100</v>
      </c>
      <c r="G83" s="29">
        <v>276</v>
      </c>
      <c r="H83" s="29">
        <v>138</v>
      </c>
      <c r="I83" s="29">
        <v>45</v>
      </c>
      <c r="J83" s="29">
        <v>100</v>
      </c>
      <c r="K83" s="29">
        <v>276</v>
      </c>
      <c r="L83" s="29">
        <v>138</v>
      </c>
      <c r="M83" s="29">
        <v>45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0.40259740259740262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V86" s="77" t="s">
        <v>29</v>
      </c>
      <c r="W86" s="61" t="s">
        <v>169</v>
      </c>
      <c r="X86" s="79">
        <v>0.83695652173913038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29:T45">
    <sortCondition ref="T29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91" t="s">
        <v>118</v>
      </c>
      <c r="D1" s="192"/>
      <c r="E1" s="193"/>
      <c r="F1" s="4">
        <v>7</v>
      </c>
      <c r="G1" s="191" t="s">
        <v>60</v>
      </c>
      <c r="H1" s="192"/>
      <c r="I1" s="193"/>
      <c r="J1" s="4">
        <v>8</v>
      </c>
      <c r="K1" s="191" t="s">
        <v>286</v>
      </c>
      <c r="L1" s="192"/>
      <c r="M1" s="193"/>
      <c r="N1" s="4">
        <v>12</v>
      </c>
      <c r="O1" s="191" t="s">
        <v>288</v>
      </c>
      <c r="P1" s="192"/>
      <c r="Q1" s="193"/>
      <c r="R1" s="4">
        <v>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144</v>
      </c>
      <c r="B3" s="86" t="s">
        <v>337</v>
      </c>
      <c r="C3" s="116">
        <v>4</v>
      </c>
      <c r="D3" s="130">
        <v>1</v>
      </c>
      <c r="E3" s="130">
        <v>3</v>
      </c>
      <c r="F3" s="14">
        <v>2</v>
      </c>
      <c r="G3" s="12">
        <v>4</v>
      </c>
      <c r="H3" s="130">
        <v>0</v>
      </c>
      <c r="I3" s="130">
        <v>1</v>
      </c>
      <c r="J3" s="14">
        <v>0</v>
      </c>
      <c r="K3" s="116">
        <v>3</v>
      </c>
      <c r="L3" s="117">
        <v>0</v>
      </c>
      <c r="M3" s="117">
        <v>2</v>
      </c>
      <c r="N3" s="118">
        <v>2</v>
      </c>
      <c r="O3" s="12">
        <v>3</v>
      </c>
      <c r="P3" s="130">
        <v>0</v>
      </c>
      <c r="Q3" s="130">
        <v>1</v>
      </c>
      <c r="R3" s="14">
        <v>0</v>
      </c>
      <c r="S3" s="17"/>
      <c r="T3" s="99"/>
    </row>
    <row r="4" spans="1:20" x14ac:dyDescent="0.2">
      <c r="A4" s="83" t="s">
        <v>150</v>
      </c>
      <c r="B4" s="86" t="s">
        <v>235</v>
      </c>
      <c r="C4" s="116">
        <v>3</v>
      </c>
      <c r="D4" s="130">
        <v>0</v>
      </c>
      <c r="E4" s="130">
        <v>2</v>
      </c>
      <c r="F4" s="14">
        <v>2</v>
      </c>
      <c r="G4" s="12">
        <v>3</v>
      </c>
      <c r="H4" s="130">
        <v>0</v>
      </c>
      <c r="I4" s="130">
        <v>2</v>
      </c>
      <c r="J4" s="14">
        <v>0</v>
      </c>
      <c r="K4" s="116">
        <v>3</v>
      </c>
      <c r="L4" s="117">
        <v>0</v>
      </c>
      <c r="M4" s="117">
        <v>2</v>
      </c>
      <c r="N4" s="118">
        <v>1</v>
      </c>
      <c r="O4" s="12">
        <v>3</v>
      </c>
      <c r="P4" s="130">
        <v>0</v>
      </c>
      <c r="Q4" s="130">
        <v>3</v>
      </c>
      <c r="R4" s="14">
        <v>0</v>
      </c>
      <c r="S4" s="17"/>
      <c r="T4" s="99"/>
    </row>
    <row r="5" spans="1:20" x14ac:dyDescent="0.2">
      <c r="A5" s="83" t="s">
        <v>95</v>
      </c>
      <c r="B5" s="86" t="s">
        <v>339</v>
      </c>
      <c r="C5" s="116">
        <v>3</v>
      </c>
      <c r="D5" s="130">
        <v>0</v>
      </c>
      <c r="E5" s="130">
        <v>2</v>
      </c>
      <c r="F5" s="14">
        <v>3</v>
      </c>
      <c r="G5" s="12">
        <v>3</v>
      </c>
      <c r="H5" s="130">
        <v>0</v>
      </c>
      <c r="I5" s="130">
        <v>1</v>
      </c>
      <c r="J5" s="14">
        <v>4</v>
      </c>
      <c r="K5" s="116">
        <v>3</v>
      </c>
      <c r="L5" s="117">
        <v>0</v>
      </c>
      <c r="M5" s="117">
        <v>0</v>
      </c>
      <c r="N5" s="118">
        <v>4</v>
      </c>
      <c r="O5" s="12">
        <v>3</v>
      </c>
      <c r="P5" s="130">
        <v>1</v>
      </c>
      <c r="Q5" s="130">
        <v>0</v>
      </c>
      <c r="R5" s="14">
        <v>4</v>
      </c>
      <c r="S5" s="17"/>
      <c r="T5" s="99"/>
    </row>
    <row r="6" spans="1:20" x14ac:dyDescent="0.2">
      <c r="A6" s="83" t="s">
        <v>100</v>
      </c>
      <c r="B6" s="86" t="s">
        <v>43</v>
      </c>
      <c r="C6" s="116">
        <v>1</v>
      </c>
      <c r="D6" s="130">
        <v>0</v>
      </c>
      <c r="E6" s="130">
        <v>1</v>
      </c>
      <c r="F6" s="14">
        <v>0</v>
      </c>
      <c r="G6" s="12"/>
      <c r="H6" s="130"/>
      <c r="I6" s="130"/>
      <c r="J6" s="14"/>
      <c r="K6" s="116"/>
      <c r="L6" s="117"/>
      <c r="M6" s="117"/>
      <c r="N6" s="118"/>
      <c r="O6" s="12"/>
      <c r="P6" s="130"/>
      <c r="Q6" s="130"/>
      <c r="R6" s="14"/>
      <c r="S6" s="17" t="s">
        <v>8</v>
      </c>
      <c r="T6" s="99"/>
    </row>
    <row r="7" spans="1:20" x14ac:dyDescent="0.2">
      <c r="A7" s="83" t="s">
        <v>106</v>
      </c>
      <c r="B7" s="86" t="s">
        <v>237</v>
      </c>
      <c r="C7" s="116">
        <v>0</v>
      </c>
      <c r="D7" s="130">
        <v>0</v>
      </c>
      <c r="E7" s="130">
        <v>0</v>
      </c>
      <c r="F7" s="14">
        <v>0</v>
      </c>
      <c r="G7" s="12">
        <v>3</v>
      </c>
      <c r="H7" s="130">
        <v>1</v>
      </c>
      <c r="I7" s="130">
        <v>2</v>
      </c>
      <c r="J7" s="14">
        <v>0</v>
      </c>
      <c r="K7" s="116">
        <v>3</v>
      </c>
      <c r="L7" s="117">
        <v>0</v>
      </c>
      <c r="M7" s="117">
        <v>2</v>
      </c>
      <c r="N7" s="118">
        <v>0</v>
      </c>
      <c r="O7" s="12">
        <v>3</v>
      </c>
      <c r="P7" s="130">
        <v>0</v>
      </c>
      <c r="Q7" s="130">
        <v>2</v>
      </c>
      <c r="R7" s="14">
        <v>0</v>
      </c>
      <c r="S7" s="17"/>
      <c r="T7" s="99"/>
    </row>
    <row r="8" spans="1:20" x14ac:dyDescent="0.2">
      <c r="A8" s="83" t="s">
        <v>158</v>
      </c>
      <c r="B8" s="86" t="s">
        <v>238</v>
      </c>
      <c r="C8" s="116">
        <v>3</v>
      </c>
      <c r="D8" s="130">
        <v>0</v>
      </c>
      <c r="E8" s="130">
        <v>2</v>
      </c>
      <c r="F8" s="14">
        <v>1</v>
      </c>
      <c r="G8" s="12">
        <v>3</v>
      </c>
      <c r="H8" s="130">
        <v>0</v>
      </c>
      <c r="I8" s="130">
        <v>2</v>
      </c>
      <c r="J8" s="14">
        <v>2</v>
      </c>
      <c r="K8" s="116">
        <v>3</v>
      </c>
      <c r="L8" s="117">
        <v>0</v>
      </c>
      <c r="M8" s="117">
        <v>3</v>
      </c>
      <c r="N8" s="118">
        <v>0</v>
      </c>
      <c r="O8" s="12">
        <v>3</v>
      </c>
      <c r="P8" s="130">
        <v>1</v>
      </c>
      <c r="Q8" s="130">
        <v>0</v>
      </c>
      <c r="R8" s="14">
        <v>3</v>
      </c>
      <c r="S8" s="17"/>
      <c r="T8" s="99"/>
    </row>
    <row r="9" spans="1:20" x14ac:dyDescent="0.2">
      <c r="A9" s="83" t="s">
        <v>145</v>
      </c>
      <c r="B9" s="86" t="s">
        <v>338</v>
      </c>
      <c r="C9" s="116">
        <v>2</v>
      </c>
      <c r="D9" s="130">
        <v>0</v>
      </c>
      <c r="E9" s="130">
        <v>2</v>
      </c>
      <c r="F9" s="14">
        <v>0</v>
      </c>
      <c r="G9" s="12">
        <v>0</v>
      </c>
      <c r="H9" s="130">
        <v>0</v>
      </c>
      <c r="I9" s="130">
        <v>0</v>
      </c>
      <c r="J9" s="14">
        <v>0</v>
      </c>
      <c r="K9" s="116">
        <v>0</v>
      </c>
      <c r="L9" s="117">
        <v>0</v>
      </c>
      <c r="M9" s="117">
        <v>0</v>
      </c>
      <c r="N9" s="118">
        <v>0</v>
      </c>
      <c r="O9" s="12"/>
      <c r="P9" s="130"/>
      <c r="Q9" s="130"/>
      <c r="R9" s="14"/>
      <c r="S9" s="17"/>
      <c r="T9" s="99"/>
    </row>
    <row r="10" spans="1:20" x14ac:dyDescent="0.2">
      <c r="A10" s="83" t="s">
        <v>102</v>
      </c>
      <c r="B10" s="86" t="s">
        <v>340</v>
      </c>
      <c r="C10" s="12">
        <v>3</v>
      </c>
      <c r="D10" s="130">
        <v>0</v>
      </c>
      <c r="E10" s="130">
        <v>3</v>
      </c>
      <c r="F10" s="14">
        <v>0</v>
      </c>
      <c r="G10" s="12">
        <v>3</v>
      </c>
      <c r="H10" s="130">
        <v>0</v>
      </c>
      <c r="I10" s="130">
        <v>3</v>
      </c>
      <c r="J10" s="14">
        <v>0</v>
      </c>
      <c r="K10" s="116">
        <v>3</v>
      </c>
      <c r="L10" s="117">
        <v>0</v>
      </c>
      <c r="M10" s="117">
        <v>2</v>
      </c>
      <c r="N10" s="118">
        <v>2</v>
      </c>
      <c r="O10" s="12">
        <v>2</v>
      </c>
      <c r="P10" s="130">
        <v>0</v>
      </c>
      <c r="Q10" s="130">
        <v>2</v>
      </c>
      <c r="R10" s="14">
        <v>0</v>
      </c>
      <c r="S10" s="17"/>
      <c r="T10" s="99"/>
    </row>
    <row r="11" spans="1:20" x14ac:dyDescent="0.2">
      <c r="A11" s="83" t="s">
        <v>161</v>
      </c>
      <c r="B11" s="86" t="s">
        <v>236</v>
      </c>
      <c r="C11" s="12"/>
      <c r="D11" s="130"/>
      <c r="E11" s="130"/>
      <c r="F11" s="14"/>
      <c r="G11" s="12"/>
      <c r="H11" s="130"/>
      <c r="I11" s="130"/>
      <c r="J11" s="14"/>
      <c r="K11" s="116"/>
      <c r="L11" s="117"/>
      <c r="M11" s="117"/>
      <c r="N11" s="118"/>
      <c r="O11" s="12"/>
      <c r="P11" s="130"/>
      <c r="Q11" s="130"/>
      <c r="R11" s="14"/>
      <c r="S11" s="17"/>
      <c r="T11" s="99"/>
    </row>
    <row r="12" spans="1:20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16"/>
      <c r="L12" s="117"/>
      <c r="M12" s="117"/>
      <c r="N12" s="118"/>
      <c r="O12" s="12"/>
      <c r="P12" s="130"/>
      <c r="Q12" s="130"/>
      <c r="R12" s="14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16"/>
      <c r="L13" s="117"/>
      <c r="M13" s="117"/>
      <c r="N13" s="118"/>
      <c r="O13" s="12"/>
      <c r="P13" s="130"/>
      <c r="Q13" s="130"/>
      <c r="R13" s="14"/>
      <c r="S13" s="17"/>
      <c r="T13" s="99"/>
    </row>
    <row r="14" spans="1:20" x14ac:dyDescent="0.2">
      <c r="A14" s="83"/>
      <c r="B14" s="86"/>
      <c r="C14" s="116"/>
      <c r="D14" s="130"/>
      <c r="E14" s="130"/>
      <c r="F14" s="14"/>
      <c r="G14" s="12"/>
      <c r="H14" s="130"/>
      <c r="I14" s="130"/>
      <c r="J14" s="14"/>
      <c r="K14" s="116"/>
      <c r="L14" s="117"/>
      <c r="M14" s="117"/>
      <c r="N14" s="118"/>
      <c r="O14" s="12"/>
      <c r="P14" s="130"/>
      <c r="Q14" s="130"/>
      <c r="R14" s="14"/>
      <c r="S14" s="17"/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  <c r="T16" s="99"/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240</v>
      </c>
      <c r="C22" s="20">
        <v>9</v>
      </c>
      <c r="D22" s="21">
        <v>1</v>
      </c>
      <c r="E22" s="21">
        <v>8</v>
      </c>
      <c r="F22" s="22">
        <v>8</v>
      </c>
      <c r="G22" s="20"/>
      <c r="H22" s="21"/>
      <c r="I22" s="21"/>
      <c r="J22" s="22"/>
      <c r="K22" s="20"/>
      <c r="L22" s="21"/>
      <c r="M22" s="21"/>
      <c r="N22" s="22"/>
      <c r="O22" s="20"/>
      <c r="P22" s="21"/>
      <c r="Q22" s="21"/>
      <c r="R22" s="22"/>
      <c r="S22" s="24"/>
    </row>
    <row r="23" spans="1:24" x14ac:dyDescent="0.2">
      <c r="A23" s="18"/>
      <c r="B23" s="152" t="s">
        <v>341</v>
      </c>
      <c r="C23" s="90">
        <v>10</v>
      </c>
      <c r="D23" s="56"/>
      <c r="E23" s="56">
        <v>7</v>
      </c>
      <c r="F23" s="91"/>
      <c r="G23" s="90">
        <v>19</v>
      </c>
      <c r="H23" s="56">
        <v>1</v>
      </c>
      <c r="I23" s="56">
        <v>11</v>
      </c>
      <c r="J23" s="91">
        <v>6</v>
      </c>
      <c r="K23" s="90">
        <v>18</v>
      </c>
      <c r="L23" s="56">
        <v>0</v>
      </c>
      <c r="M23" s="56">
        <v>11</v>
      </c>
      <c r="N23" s="91">
        <v>9</v>
      </c>
      <c r="O23" s="90">
        <v>17</v>
      </c>
      <c r="P23" s="56">
        <v>2</v>
      </c>
      <c r="Q23" s="56">
        <v>8</v>
      </c>
      <c r="R23" s="91">
        <v>7</v>
      </c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19</v>
      </c>
      <c r="D26" s="29">
        <v>1</v>
      </c>
      <c r="E26" s="29">
        <v>15</v>
      </c>
      <c r="F26" s="29">
        <v>8</v>
      </c>
      <c r="G26" s="29">
        <v>19</v>
      </c>
      <c r="H26" s="29">
        <v>1</v>
      </c>
      <c r="I26" s="29">
        <v>11</v>
      </c>
      <c r="J26" s="29">
        <v>6</v>
      </c>
      <c r="K26" s="29">
        <v>18</v>
      </c>
      <c r="L26" s="29">
        <v>0</v>
      </c>
      <c r="M26" s="29">
        <v>11</v>
      </c>
      <c r="N26" s="29">
        <v>9</v>
      </c>
      <c r="O26" s="29">
        <v>17</v>
      </c>
      <c r="P26" s="29">
        <v>2</v>
      </c>
      <c r="Q26" s="29">
        <v>8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19</v>
      </c>
      <c r="D27" s="30">
        <v>1</v>
      </c>
      <c r="E27" s="30">
        <v>15</v>
      </c>
      <c r="F27" s="30">
        <v>8</v>
      </c>
      <c r="G27" s="30">
        <v>38</v>
      </c>
      <c r="H27" s="30">
        <v>2</v>
      </c>
      <c r="I27" s="30">
        <v>26</v>
      </c>
      <c r="J27" s="30">
        <v>14</v>
      </c>
      <c r="K27" s="30">
        <v>56</v>
      </c>
      <c r="L27" s="30">
        <v>2</v>
      </c>
      <c r="M27" s="30">
        <v>37</v>
      </c>
      <c r="N27" s="30">
        <v>23</v>
      </c>
      <c r="O27" s="31">
        <v>73</v>
      </c>
      <c r="P27" s="30">
        <v>4</v>
      </c>
      <c r="Q27" s="30">
        <v>45</v>
      </c>
      <c r="R27" s="32"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62</v>
      </c>
      <c r="D29" s="192"/>
      <c r="E29" s="193"/>
      <c r="F29" s="4">
        <v>8</v>
      </c>
      <c r="G29" s="191" t="s">
        <v>138</v>
      </c>
      <c r="H29" s="192"/>
      <c r="I29" s="193"/>
      <c r="J29" s="4">
        <v>0</v>
      </c>
      <c r="K29" s="191" t="s">
        <v>139</v>
      </c>
      <c r="L29" s="192"/>
      <c r="M29" s="193"/>
      <c r="N29" s="4">
        <v>9</v>
      </c>
      <c r="O29" s="198" t="s">
        <v>61</v>
      </c>
      <c r="P29" s="192"/>
      <c r="Q29" s="193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">
        <v>144</v>
      </c>
      <c r="B31" s="86" t="s">
        <v>337</v>
      </c>
      <c r="C31" s="12">
        <v>4</v>
      </c>
      <c r="D31" s="130">
        <v>2</v>
      </c>
      <c r="E31" s="130">
        <v>1</v>
      </c>
      <c r="F31" s="14">
        <v>0</v>
      </c>
      <c r="G31" s="12">
        <v>4</v>
      </c>
      <c r="H31" s="130">
        <v>0</v>
      </c>
      <c r="I31" s="130">
        <v>3</v>
      </c>
      <c r="J31" s="14">
        <v>0</v>
      </c>
      <c r="K31" s="12">
        <v>4</v>
      </c>
      <c r="L31" s="130">
        <v>0</v>
      </c>
      <c r="M31" s="130">
        <v>1</v>
      </c>
      <c r="N31" s="14">
        <v>1</v>
      </c>
      <c r="O31" s="15">
        <v>3</v>
      </c>
      <c r="P31" s="130">
        <v>0</v>
      </c>
      <c r="Q31" s="130">
        <v>2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150</v>
      </c>
      <c r="B32" s="86" t="s">
        <v>235</v>
      </c>
      <c r="C32" s="12">
        <v>4</v>
      </c>
      <c r="D32" s="130">
        <v>0</v>
      </c>
      <c r="E32" s="130">
        <v>1</v>
      </c>
      <c r="F32" s="14">
        <v>2</v>
      </c>
      <c r="G32" s="12">
        <v>4</v>
      </c>
      <c r="H32" s="130">
        <v>2</v>
      </c>
      <c r="I32" s="130">
        <v>1</v>
      </c>
      <c r="J32" s="14">
        <v>0</v>
      </c>
      <c r="K32" s="12">
        <v>4</v>
      </c>
      <c r="L32" s="130">
        <v>0</v>
      </c>
      <c r="M32" s="130">
        <v>1</v>
      </c>
      <c r="N32" s="14">
        <v>1</v>
      </c>
      <c r="O32" s="15">
        <v>3</v>
      </c>
      <c r="P32" s="130">
        <v>0</v>
      </c>
      <c r="Q32" s="130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95</v>
      </c>
      <c r="B33" s="86" t="s">
        <v>339</v>
      </c>
      <c r="C33" s="12">
        <v>3</v>
      </c>
      <c r="D33" s="130">
        <v>1</v>
      </c>
      <c r="E33" s="130">
        <v>0</v>
      </c>
      <c r="F33" s="14">
        <v>9</v>
      </c>
      <c r="G33" s="12">
        <v>3</v>
      </c>
      <c r="H33" s="130">
        <v>0</v>
      </c>
      <c r="I33" s="130">
        <v>1</v>
      </c>
      <c r="J33" s="14">
        <v>4</v>
      </c>
      <c r="K33" s="12">
        <v>3</v>
      </c>
      <c r="L33" s="130">
        <v>2</v>
      </c>
      <c r="M33" s="130">
        <v>1</v>
      </c>
      <c r="N33" s="14">
        <v>3</v>
      </c>
      <c r="O33" s="15">
        <v>3</v>
      </c>
      <c r="P33" s="130">
        <v>0</v>
      </c>
      <c r="Q33" s="130">
        <v>2</v>
      </c>
      <c r="R33" s="16">
        <v>4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100</v>
      </c>
      <c r="B34" s="86" t="s">
        <v>43</v>
      </c>
      <c r="C34" s="12"/>
      <c r="D34" s="130"/>
      <c r="E34" s="130"/>
      <c r="F34" s="14"/>
      <c r="G34" s="12"/>
      <c r="H34" s="130"/>
      <c r="I34" s="130"/>
      <c r="J34" s="14"/>
      <c r="K34" s="12">
        <v>4</v>
      </c>
      <c r="L34" s="130">
        <v>2</v>
      </c>
      <c r="M34" s="130">
        <v>0</v>
      </c>
      <c r="N34" s="14">
        <v>1</v>
      </c>
      <c r="O34" s="15">
        <v>3</v>
      </c>
      <c r="P34" s="130">
        <v>0</v>
      </c>
      <c r="Q34" s="130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106</v>
      </c>
      <c r="B35" s="86" t="s">
        <v>237</v>
      </c>
      <c r="C35" s="12">
        <v>3</v>
      </c>
      <c r="D35" s="130">
        <v>0</v>
      </c>
      <c r="E35" s="130">
        <v>1</v>
      </c>
      <c r="F35" s="14">
        <v>0</v>
      </c>
      <c r="G35" s="12">
        <v>2</v>
      </c>
      <c r="H35" s="130">
        <v>0</v>
      </c>
      <c r="I35" s="130">
        <v>2</v>
      </c>
      <c r="J35" s="14">
        <v>0</v>
      </c>
      <c r="K35" s="12">
        <v>3</v>
      </c>
      <c r="L35" s="130">
        <v>0</v>
      </c>
      <c r="M35" s="130">
        <v>0</v>
      </c>
      <c r="N35" s="14">
        <v>0</v>
      </c>
      <c r="O35" s="15">
        <v>2</v>
      </c>
      <c r="P35" s="130">
        <v>0</v>
      </c>
      <c r="Q35" s="130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158</v>
      </c>
      <c r="B36" s="86" t="s">
        <v>238</v>
      </c>
      <c r="C36" s="12">
        <v>4</v>
      </c>
      <c r="D36" s="130">
        <v>0</v>
      </c>
      <c r="E36" s="130">
        <v>1</v>
      </c>
      <c r="F36" s="14">
        <v>4</v>
      </c>
      <c r="G36" s="12">
        <v>4</v>
      </c>
      <c r="H36" s="130">
        <v>1</v>
      </c>
      <c r="I36" s="130">
        <v>1</v>
      </c>
      <c r="J36" s="14">
        <v>2</v>
      </c>
      <c r="K36" s="12">
        <v>4</v>
      </c>
      <c r="L36" s="130">
        <v>0</v>
      </c>
      <c r="M36" s="130">
        <v>1</v>
      </c>
      <c r="N36" s="14">
        <v>2</v>
      </c>
      <c r="O36" s="15">
        <v>3</v>
      </c>
      <c r="P36" s="130">
        <v>0</v>
      </c>
      <c r="Q36" s="130">
        <v>2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145</v>
      </c>
      <c r="B37" s="86" t="s">
        <v>338</v>
      </c>
      <c r="C37" s="12"/>
      <c r="D37" s="130"/>
      <c r="E37" s="130"/>
      <c r="F37" s="14"/>
      <c r="G37" s="12">
        <v>1</v>
      </c>
      <c r="H37" s="130">
        <v>0</v>
      </c>
      <c r="I37" s="130">
        <v>1</v>
      </c>
      <c r="J37" s="14">
        <v>0</v>
      </c>
      <c r="K37" s="12"/>
      <c r="L37" s="130"/>
      <c r="M37" s="130"/>
      <c r="N37" s="14"/>
      <c r="O37" s="15">
        <v>1</v>
      </c>
      <c r="P37" s="130">
        <v>0</v>
      </c>
      <c r="Q37" s="130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102</v>
      </c>
      <c r="B38" s="86" t="s">
        <v>340</v>
      </c>
      <c r="C38" s="12">
        <v>3</v>
      </c>
      <c r="D38" s="130">
        <v>0</v>
      </c>
      <c r="E38" s="130">
        <v>3</v>
      </c>
      <c r="F38" s="14">
        <v>1</v>
      </c>
      <c r="G38" s="12">
        <v>3</v>
      </c>
      <c r="H38" s="130">
        <v>0</v>
      </c>
      <c r="I38" s="130">
        <v>3</v>
      </c>
      <c r="J38" s="14">
        <v>0</v>
      </c>
      <c r="K38" s="12">
        <v>0</v>
      </c>
      <c r="L38" s="130">
        <v>0</v>
      </c>
      <c r="M38" s="130">
        <v>0</v>
      </c>
      <c r="N38" s="14">
        <v>1</v>
      </c>
      <c r="O38" s="15">
        <v>0</v>
      </c>
      <c r="P38" s="130">
        <v>0</v>
      </c>
      <c r="Q38" s="130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161</v>
      </c>
      <c r="B39" s="86" t="s">
        <v>236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240</v>
      </c>
      <c r="C50" s="20"/>
      <c r="D50" s="21"/>
      <c r="E50" s="21"/>
      <c r="F50" s="22"/>
      <c r="G50" s="20"/>
      <c r="H50" s="21"/>
      <c r="I50" s="21"/>
      <c r="J50" s="22"/>
      <c r="K50" s="166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">
        <v>341</v>
      </c>
      <c r="C51" s="90">
        <v>21</v>
      </c>
      <c r="D51" s="56">
        <v>3</v>
      </c>
      <c r="E51" s="56">
        <v>7</v>
      </c>
      <c r="F51" s="91">
        <v>16</v>
      </c>
      <c r="G51" s="90">
        <v>21</v>
      </c>
      <c r="H51" s="56">
        <v>3</v>
      </c>
      <c r="I51" s="56">
        <v>12</v>
      </c>
      <c r="J51" s="91">
        <v>6</v>
      </c>
      <c r="K51" s="90">
        <v>22</v>
      </c>
      <c r="L51" s="56">
        <v>4</v>
      </c>
      <c r="M51" s="56">
        <v>4</v>
      </c>
      <c r="N51" s="91">
        <v>9</v>
      </c>
      <c r="O51" s="90">
        <v>18</v>
      </c>
      <c r="P51" s="56">
        <v>0</v>
      </c>
      <c r="Q51" s="56">
        <v>11</v>
      </c>
      <c r="R51" s="91">
        <v>7</v>
      </c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21</v>
      </c>
      <c r="D54" s="29">
        <v>3</v>
      </c>
      <c r="E54" s="29">
        <v>7</v>
      </c>
      <c r="F54" s="29">
        <v>16</v>
      </c>
      <c r="G54" s="29">
        <v>21</v>
      </c>
      <c r="H54" s="29">
        <v>3</v>
      </c>
      <c r="I54" s="29">
        <v>12</v>
      </c>
      <c r="J54" s="29">
        <v>6</v>
      </c>
      <c r="K54" s="29">
        <v>22</v>
      </c>
      <c r="L54" s="29">
        <v>4</v>
      </c>
      <c r="M54" s="29">
        <v>4</v>
      </c>
      <c r="N54" s="29">
        <v>9</v>
      </c>
      <c r="O54" s="29">
        <v>18</v>
      </c>
      <c r="P54" s="29">
        <v>0</v>
      </c>
      <c r="Q54" s="29">
        <v>11</v>
      </c>
      <c r="R54" s="29"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94</v>
      </c>
      <c r="D55" s="30">
        <v>7</v>
      </c>
      <c r="E55" s="30">
        <v>52</v>
      </c>
      <c r="F55" s="30">
        <v>46</v>
      </c>
      <c r="G55" s="30">
        <v>115</v>
      </c>
      <c r="H55" s="30">
        <v>10</v>
      </c>
      <c r="I55" s="30">
        <v>64</v>
      </c>
      <c r="J55" s="30">
        <v>52</v>
      </c>
      <c r="K55" s="30">
        <v>137</v>
      </c>
      <c r="L55" s="30">
        <v>14</v>
      </c>
      <c r="M55" s="30">
        <v>68</v>
      </c>
      <c r="N55" s="30">
        <v>61</v>
      </c>
      <c r="O55" s="31">
        <v>155</v>
      </c>
      <c r="P55" s="30">
        <v>14</v>
      </c>
      <c r="Q55" s="30">
        <v>79</v>
      </c>
      <c r="R55" s="32">
        <v>68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233</v>
      </c>
      <c r="D57" s="192"/>
      <c r="E57" s="193"/>
      <c r="F57" s="49">
        <v>4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54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144</v>
      </c>
      <c r="B59" s="86" t="s">
        <v>337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v>29</v>
      </c>
      <c r="P59" s="88">
        <v>3</v>
      </c>
      <c r="Q59" s="88">
        <v>14</v>
      </c>
      <c r="R59" s="89">
        <v>6</v>
      </c>
      <c r="S59" s="84">
        <v>0.10344827586206896</v>
      </c>
      <c r="U59" s="43" t="s">
        <v>144</v>
      </c>
      <c r="V59" s="86" t="s">
        <v>337</v>
      </c>
      <c r="W59" s="59">
        <v>6</v>
      </c>
      <c r="X59" s="59">
        <v>6</v>
      </c>
      <c r="Y59" s="60">
        <v>0.10344827586206896</v>
      </c>
      <c r="Z59" s="60" t="s">
        <v>223</v>
      </c>
      <c r="AA59" s="60">
        <v>0.75</v>
      </c>
      <c r="AB59" s="60" t="s">
        <v>223</v>
      </c>
      <c r="AC59" s="59">
        <v>8</v>
      </c>
      <c r="AD59" s="105">
        <v>0.10344827586206896</v>
      </c>
    </row>
    <row r="60" spans="1:30" x14ac:dyDescent="0.2">
      <c r="A60" s="83" t="s">
        <v>150</v>
      </c>
      <c r="B60" s="86" t="s">
        <v>235</v>
      </c>
      <c r="C60" s="12">
        <v>4</v>
      </c>
      <c r="D60" s="130">
        <v>0</v>
      </c>
      <c r="E60" s="130">
        <v>2</v>
      </c>
      <c r="F60" s="14">
        <v>0</v>
      </c>
      <c r="G60" s="12"/>
      <c r="H60" s="130"/>
      <c r="I60" s="130"/>
      <c r="J60" s="14"/>
      <c r="K60" s="12"/>
      <c r="L60" s="130"/>
      <c r="M60" s="130"/>
      <c r="N60" s="14"/>
      <c r="O60" s="90">
        <v>31</v>
      </c>
      <c r="P60" s="56">
        <v>2</v>
      </c>
      <c r="Q60" s="56">
        <v>16</v>
      </c>
      <c r="R60" s="91">
        <v>6</v>
      </c>
      <c r="S60" s="85">
        <v>6.4516129032258063E-2</v>
      </c>
      <c r="U60" s="43" t="s">
        <v>150</v>
      </c>
      <c r="V60" s="86" t="s">
        <v>235</v>
      </c>
      <c r="W60" s="59">
        <v>6</v>
      </c>
      <c r="X60" s="59">
        <v>6</v>
      </c>
      <c r="Y60" s="60">
        <v>6.4516129032258063E-2</v>
      </c>
      <c r="Z60" s="60" t="s">
        <v>223</v>
      </c>
      <c r="AA60" s="60">
        <v>0.66666666666666663</v>
      </c>
      <c r="AB60" s="60" t="s">
        <v>223</v>
      </c>
      <c r="AC60" s="59">
        <v>9</v>
      </c>
      <c r="AD60" s="105">
        <v>6.4516129032258063E-2</v>
      </c>
    </row>
    <row r="61" spans="1:30" x14ac:dyDescent="0.2">
      <c r="A61" s="83" t="s">
        <v>95</v>
      </c>
      <c r="B61" s="86" t="s">
        <v>339</v>
      </c>
      <c r="C61" s="12">
        <v>3</v>
      </c>
      <c r="D61" s="130">
        <v>1</v>
      </c>
      <c r="E61" s="130">
        <v>1</v>
      </c>
      <c r="F61" s="14">
        <v>3</v>
      </c>
      <c r="G61" s="12"/>
      <c r="H61" s="130"/>
      <c r="I61" s="130"/>
      <c r="J61" s="14"/>
      <c r="K61" s="12"/>
      <c r="L61" s="130"/>
      <c r="M61" s="130"/>
      <c r="N61" s="14"/>
      <c r="O61" s="90">
        <v>27</v>
      </c>
      <c r="P61" s="56">
        <v>5</v>
      </c>
      <c r="Q61" s="56">
        <v>8</v>
      </c>
      <c r="R61" s="91">
        <v>38</v>
      </c>
      <c r="S61" s="85">
        <v>0.18518518518518517</v>
      </c>
      <c r="U61" s="43" t="s">
        <v>95</v>
      </c>
      <c r="V61" s="86" t="s">
        <v>339</v>
      </c>
      <c r="W61" s="59">
        <v>38</v>
      </c>
      <c r="X61" s="59">
        <v>38</v>
      </c>
      <c r="Y61" s="60">
        <v>0.18518518518518517</v>
      </c>
      <c r="Z61" s="60" t="s">
        <v>223</v>
      </c>
      <c r="AA61" s="60">
        <v>4.2222222222222223</v>
      </c>
      <c r="AB61" s="60" t="s">
        <v>223</v>
      </c>
      <c r="AC61" s="59">
        <v>9</v>
      </c>
      <c r="AD61" s="105">
        <v>0.18518518518518517</v>
      </c>
    </row>
    <row r="62" spans="1:30" x14ac:dyDescent="0.2">
      <c r="A62" s="83" t="s">
        <v>100</v>
      </c>
      <c r="B62" s="86" t="s">
        <v>43</v>
      </c>
      <c r="C62" s="12">
        <v>3</v>
      </c>
      <c r="D62" s="130">
        <v>0</v>
      </c>
      <c r="E62" s="130">
        <v>2</v>
      </c>
      <c r="F62" s="14">
        <v>1</v>
      </c>
      <c r="G62" s="12"/>
      <c r="H62" s="130"/>
      <c r="I62" s="130"/>
      <c r="J62" s="14"/>
      <c r="K62" s="12"/>
      <c r="L62" s="130"/>
      <c r="M62" s="130"/>
      <c r="N62" s="14"/>
      <c r="O62" s="90">
        <v>11</v>
      </c>
      <c r="P62" s="56">
        <v>2</v>
      </c>
      <c r="Q62" s="56">
        <v>4</v>
      </c>
      <c r="R62" s="91">
        <v>2</v>
      </c>
      <c r="S62" s="85">
        <v>0.18181818181818182</v>
      </c>
      <c r="U62" s="43" t="s">
        <v>100</v>
      </c>
      <c r="V62" s="86" t="s">
        <v>43</v>
      </c>
      <c r="W62" s="59">
        <v>2</v>
      </c>
      <c r="X62" s="59">
        <v>2</v>
      </c>
      <c r="Y62" s="60">
        <v>0.18181818181818182</v>
      </c>
      <c r="Z62" s="60" t="s">
        <v>229</v>
      </c>
      <c r="AA62" s="60">
        <v>0.5</v>
      </c>
      <c r="AB62" s="60" t="s">
        <v>223</v>
      </c>
      <c r="AC62" s="59">
        <v>4</v>
      </c>
      <c r="AD62" s="105">
        <v>0.1</v>
      </c>
    </row>
    <row r="63" spans="1:30" x14ac:dyDescent="0.2">
      <c r="A63" s="83" t="s">
        <v>106</v>
      </c>
      <c r="B63" s="86" t="s">
        <v>237</v>
      </c>
      <c r="C63" s="12">
        <v>1</v>
      </c>
      <c r="D63" s="130">
        <v>0</v>
      </c>
      <c r="E63" s="130">
        <v>1</v>
      </c>
      <c r="F63" s="14">
        <v>0</v>
      </c>
      <c r="G63" s="12"/>
      <c r="H63" s="130"/>
      <c r="I63" s="130"/>
      <c r="J63" s="14"/>
      <c r="K63" s="12"/>
      <c r="L63" s="130"/>
      <c r="M63" s="130"/>
      <c r="N63" s="14"/>
      <c r="O63" s="90">
        <v>20</v>
      </c>
      <c r="P63" s="56">
        <v>1</v>
      </c>
      <c r="Q63" s="56">
        <v>11</v>
      </c>
      <c r="R63" s="91">
        <v>0</v>
      </c>
      <c r="S63" s="85">
        <v>0.05</v>
      </c>
      <c r="U63" s="43" t="s">
        <v>106</v>
      </c>
      <c r="V63" s="86" t="s">
        <v>237</v>
      </c>
      <c r="W63" s="59">
        <v>0</v>
      </c>
      <c r="X63" s="59" t="s">
        <v>387</v>
      </c>
      <c r="Y63" s="60">
        <v>0.05</v>
      </c>
      <c r="Z63" s="60" t="s">
        <v>223</v>
      </c>
      <c r="AA63" s="60">
        <v>0</v>
      </c>
      <c r="AB63" s="60" t="s">
        <v>223</v>
      </c>
      <c r="AC63" s="59">
        <v>9</v>
      </c>
      <c r="AD63" s="105">
        <v>0.05</v>
      </c>
    </row>
    <row r="64" spans="1:30" x14ac:dyDescent="0.2">
      <c r="A64" s="83" t="s">
        <v>158</v>
      </c>
      <c r="B64" s="86" t="s">
        <v>238</v>
      </c>
      <c r="C64" s="12">
        <v>3</v>
      </c>
      <c r="D64" s="130">
        <v>0</v>
      </c>
      <c r="E64" s="130">
        <v>1</v>
      </c>
      <c r="F64" s="14">
        <v>1</v>
      </c>
      <c r="G64" s="12"/>
      <c r="H64" s="130"/>
      <c r="I64" s="130"/>
      <c r="J64" s="14"/>
      <c r="K64" s="12"/>
      <c r="L64" s="130"/>
      <c r="M64" s="130"/>
      <c r="N64" s="14"/>
      <c r="O64" s="90">
        <v>30</v>
      </c>
      <c r="P64" s="56">
        <v>2</v>
      </c>
      <c r="Q64" s="56">
        <v>13</v>
      </c>
      <c r="R64" s="91">
        <v>16</v>
      </c>
      <c r="S64" s="85">
        <v>6.6666666666666666E-2</v>
      </c>
      <c r="U64" s="43" t="s">
        <v>158</v>
      </c>
      <c r="V64" s="86" t="s">
        <v>238</v>
      </c>
      <c r="W64" s="59">
        <v>16</v>
      </c>
      <c r="X64" s="59">
        <v>16</v>
      </c>
      <c r="Y64" s="60">
        <v>6.6666666666666666E-2</v>
      </c>
      <c r="Z64" s="60" t="s">
        <v>223</v>
      </c>
      <c r="AA64" s="60">
        <v>1.7777777777777777</v>
      </c>
      <c r="AB64" s="60" t="s">
        <v>223</v>
      </c>
      <c r="AC64" s="59">
        <v>9</v>
      </c>
      <c r="AD64" s="105">
        <v>6.6666666666666666E-2</v>
      </c>
    </row>
    <row r="65" spans="1:30" x14ac:dyDescent="0.2">
      <c r="A65" s="83" t="s">
        <v>145</v>
      </c>
      <c r="B65" s="86" t="s">
        <v>338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v>4</v>
      </c>
      <c r="P65" s="56">
        <v>0</v>
      </c>
      <c r="Q65" s="56">
        <v>4</v>
      </c>
      <c r="R65" s="91">
        <v>0</v>
      </c>
      <c r="S65" s="85">
        <v>0</v>
      </c>
      <c r="U65" s="43" t="s">
        <v>145</v>
      </c>
      <c r="V65" s="86" t="s">
        <v>338</v>
      </c>
      <c r="W65" s="59">
        <v>0</v>
      </c>
      <c r="X65" s="59" t="s">
        <v>387</v>
      </c>
      <c r="Y65" s="60">
        <v>0</v>
      </c>
      <c r="Z65" s="60" t="s">
        <v>229</v>
      </c>
      <c r="AA65" s="60">
        <v>0</v>
      </c>
      <c r="AB65" s="60" t="s">
        <v>223</v>
      </c>
      <c r="AC65" s="59">
        <v>5</v>
      </c>
      <c r="AD65" s="105">
        <v>0</v>
      </c>
    </row>
    <row r="66" spans="1:30" x14ac:dyDescent="0.2">
      <c r="A66" s="83" t="s">
        <v>102</v>
      </c>
      <c r="B66" s="86" t="s">
        <v>340</v>
      </c>
      <c r="C66" s="12">
        <v>2</v>
      </c>
      <c r="D66" s="130">
        <v>0</v>
      </c>
      <c r="E66" s="130">
        <v>2</v>
      </c>
      <c r="F66" s="14">
        <v>1</v>
      </c>
      <c r="G66" s="12"/>
      <c r="H66" s="130"/>
      <c r="I66" s="130"/>
      <c r="J66" s="14"/>
      <c r="K66" s="12"/>
      <c r="L66" s="130"/>
      <c r="M66" s="130"/>
      <c r="N66" s="14"/>
      <c r="O66" s="90">
        <v>19</v>
      </c>
      <c r="P66" s="56">
        <v>0</v>
      </c>
      <c r="Q66" s="56">
        <v>18</v>
      </c>
      <c r="R66" s="91">
        <v>6</v>
      </c>
      <c r="S66" s="85">
        <v>0</v>
      </c>
      <c r="U66" s="43" t="s">
        <v>102</v>
      </c>
      <c r="V66" s="86" t="s">
        <v>340</v>
      </c>
      <c r="W66" s="59">
        <v>6</v>
      </c>
      <c r="X66" s="59">
        <v>6</v>
      </c>
      <c r="Y66" s="60">
        <v>0</v>
      </c>
      <c r="Z66" s="60" t="s">
        <v>229</v>
      </c>
      <c r="AA66" s="60">
        <v>0.66666666666666663</v>
      </c>
      <c r="AB66" s="60" t="s">
        <v>223</v>
      </c>
      <c r="AC66" s="59">
        <v>9</v>
      </c>
      <c r="AD66" s="105">
        <v>0</v>
      </c>
    </row>
    <row r="67" spans="1:30" x14ac:dyDescent="0.2">
      <c r="A67" s="83" t="s">
        <v>161</v>
      </c>
      <c r="B67" s="86" t="s">
        <v>236</v>
      </c>
      <c r="C67" s="12">
        <v>3</v>
      </c>
      <c r="D67" s="130">
        <v>0</v>
      </c>
      <c r="E67" s="130">
        <v>1</v>
      </c>
      <c r="F67" s="14">
        <v>0</v>
      </c>
      <c r="G67" s="12"/>
      <c r="H67" s="130"/>
      <c r="I67" s="130"/>
      <c r="J67" s="14"/>
      <c r="K67" s="12"/>
      <c r="L67" s="130"/>
      <c r="M67" s="130"/>
      <c r="N67" s="14"/>
      <c r="O67" s="90">
        <v>3</v>
      </c>
      <c r="P67" s="56">
        <v>0</v>
      </c>
      <c r="Q67" s="56">
        <v>1</v>
      </c>
      <c r="R67" s="91">
        <v>0</v>
      </c>
      <c r="S67" s="85">
        <v>0</v>
      </c>
      <c r="U67" s="43" t="s">
        <v>161</v>
      </c>
      <c r="V67" s="86" t="s">
        <v>236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1</v>
      </c>
      <c r="AD67" s="105">
        <v>0</v>
      </c>
    </row>
    <row r="68" spans="1:30" x14ac:dyDescent="0.2">
      <c r="A68" s="83">
        <v>0</v>
      </c>
      <c r="B68" s="86"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0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240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9</v>
      </c>
      <c r="P78" s="21">
        <v>1</v>
      </c>
      <c r="Q78" s="142">
        <v>8</v>
      </c>
      <c r="R78" s="141"/>
      <c r="S78" s="143">
        <v>0.88888888888888884</v>
      </c>
      <c r="V78" s="56" t="s">
        <v>23</v>
      </c>
      <c r="W78" s="59">
        <v>74</v>
      </c>
      <c r="X78" s="59">
        <v>74</v>
      </c>
      <c r="Y78" s="61"/>
      <c r="Z78" s="61"/>
      <c r="AA78" s="61"/>
      <c r="AB78" s="61"/>
      <c r="AC78" s="158"/>
    </row>
    <row r="79" spans="1:30" x14ac:dyDescent="0.2">
      <c r="A79" s="153"/>
      <c r="B79" s="140" t="s">
        <v>341</v>
      </c>
      <c r="C79" s="90">
        <v>19</v>
      </c>
      <c r="D79" s="56">
        <v>1</v>
      </c>
      <c r="E79" s="56">
        <v>10</v>
      </c>
      <c r="F79" s="91">
        <v>6</v>
      </c>
      <c r="G79" s="12"/>
      <c r="H79" s="130"/>
      <c r="I79" s="130"/>
      <c r="J79" s="14"/>
      <c r="K79" s="12"/>
      <c r="L79" s="130"/>
      <c r="M79" s="130"/>
      <c r="N79" s="14"/>
      <c r="O79" s="90">
        <v>165</v>
      </c>
      <c r="P79" s="56">
        <v>14</v>
      </c>
      <c r="Q79" s="56">
        <v>81</v>
      </c>
      <c r="R79" s="91"/>
      <c r="S79" s="144">
        <v>0.49090909090909091</v>
      </c>
      <c r="V79" s="67" t="s">
        <v>24</v>
      </c>
      <c r="W79" s="158"/>
      <c r="X79" s="158"/>
      <c r="Y79" s="68">
        <v>0.18518518518518517</v>
      </c>
      <c r="Z79" s="68"/>
      <c r="AA79" s="68">
        <v>4.2222222222222223</v>
      </c>
      <c r="AB79" s="68"/>
      <c r="AC79" s="158"/>
    </row>
    <row r="80" spans="1:30" x14ac:dyDescent="0.2">
      <c r="A80" s="153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v>19</v>
      </c>
      <c r="D82" s="29">
        <v>1</v>
      </c>
      <c r="E82" s="29">
        <v>10</v>
      </c>
      <c r="F82" s="29">
        <v>6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174</v>
      </c>
      <c r="P82" s="29">
        <v>15</v>
      </c>
      <c r="Q82" s="29">
        <v>89</v>
      </c>
      <c r="R82" s="29">
        <v>74</v>
      </c>
      <c r="S82" s="69">
        <v>8.6206896551724144E-2</v>
      </c>
      <c r="Y82" s="158"/>
      <c r="Z82" s="158"/>
    </row>
    <row r="83" spans="1:29" ht="13.5" thickBot="1" x14ac:dyDescent="0.25">
      <c r="A83" s="18"/>
      <c r="B83" s="28" t="s">
        <v>11</v>
      </c>
      <c r="C83" s="29">
        <v>174</v>
      </c>
      <c r="D83" s="29">
        <v>15</v>
      </c>
      <c r="E83" s="29">
        <v>89</v>
      </c>
      <c r="F83" s="29">
        <v>74</v>
      </c>
      <c r="G83" s="29">
        <v>174</v>
      </c>
      <c r="H83" s="29">
        <v>15</v>
      </c>
      <c r="I83" s="29">
        <v>89</v>
      </c>
      <c r="J83" s="29">
        <v>74</v>
      </c>
      <c r="K83" s="29">
        <v>174</v>
      </c>
      <c r="L83" s="29">
        <v>15</v>
      </c>
      <c r="M83" s="29">
        <v>89</v>
      </c>
      <c r="N83" s="29"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31">
        <v>0.82352941176470584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2.0370370370370372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v>9</v>
      </c>
      <c r="E86" s="73" t="s">
        <v>32</v>
      </c>
      <c r="V86" s="77" t="s">
        <v>29</v>
      </c>
      <c r="W86" s="61" t="s">
        <v>240</v>
      </c>
      <c r="X86" s="79">
        <v>0.11111111111111116</v>
      </c>
      <c r="Y86" s="158" t="s">
        <v>231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341</v>
      </c>
      <c r="X87" s="147">
        <v>0.50909090909090904</v>
      </c>
      <c r="Y87" s="158" t="s">
        <v>223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231</v>
      </c>
    </row>
  </sheetData>
  <sheetProtection password="97AA" sheet="1" objects="1" scenarios="1"/>
  <sortState ref="T30:T38">
    <sortCondition ref="T30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286</v>
      </c>
      <c r="D1" s="192"/>
      <c r="E1" s="193"/>
      <c r="F1" s="4">
        <v>9</v>
      </c>
      <c r="G1" s="191" t="s">
        <v>234</v>
      </c>
      <c r="H1" s="192"/>
      <c r="I1" s="193"/>
      <c r="J1" s="4">
        <v>1</v>
      </c>
      <c r="K1" s="191" t="s">
        <v>118</v>
      </c>
      <c r="L1" s="192"/>
      <c r="M1" s="193"/>
      <c r="N1" s="4">
        <v>3</v>
      </c>
      <c r="O1" s="191" t="s">
        <v>86</v>
      </c>
      <c r="P1" s="192"/>
      <c r="Q1" s="193"/>
      <c r="R1" s="4">
        <v>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170</v>
      </c>
      <c r="B3" s="86" t="s">
        <v>120</v>
      </c>
      <c r="C3" s="116">
        <v>6</v>
      </c>
      <c r="D3" s="13">
        <v>3</v>
      </c>
      <c r="E3" s="13">
        <v>3</v>
      </c>
      <c r="F3" s="14">
        <v>1</v>
      </c>
      <c r="G3" s="12">
        <v>0</v>
      </c>
      <c r="H3" s="13">
        <v>0</v>
      </c>
      <c r="I3" s="13">
        <v>0</v>
      </c>
      <c r="J3" s="14">
        <v>1</v>
      </c>
      <c r="K3" s="116">
        <v>4</v>
      </c>
      <c r="L3" s="117">
        <v>4</v>
      </c>
      <c r="M3" s="117">
        <v>0</v>
      </c>
      <c r="N3" s="118">
        <v>4</v>
      </c>
      <c r="O3" s="12">
        <v>4</v>
      </c>
      <c r="P3" s="13">
        <v>2</v>
      </c>
      <c r="Q3" s="13">
        <v>2</v>
      </c>
      <c r="R3" s="14">
        <v>0</v>
      </c>
      <c r="S3" s="17"/>
      <c r="T3" s="99"/>
    </row>
    <row r="4" spans="1:20" x14ac:dyDescent="0.2">
      <c r="A4" s="83" t="s">
        <v>95</v>
      </c>
      <c r="B4" s="86" t="s">
        <v>190</v>
      </c>
      <c r="C4" s="116">
        <v>6</v>
      </c>
      <c r="D4" s="13">
        <v>3</v>
      </c>
      <c r="E4" s="13">
        <v>0</v>
      </c>
      <c r="F4" s="14">
        <v>2</v>
      </c>
      <c r="G4" s="12"/>
      <c r="H4" s="13"/>
      <c r="I4" s="13"/>
      <c r="J4" s="14"/>
      <c r="K4" s="116">
        <v>0</v>
      </c>
      <c r="L4" s="117">
        <v>0</v>
      </c>
      <c r="M4" s="117">
        <v>0</v>
      </c>
      <c r="N4" s="118">
        <v>2</v>
      </c>
      <c r="O4" s="12">
        <v>4</v>
      </c>
      <c r="P4" s="13">
        <v>3</v>
      </c>
      <c r="Q4" s="13">
        <v>0</v>
      </c>
      <c r="R4" s="14">
        <v>0</v>
      </c>
      <c r="S4" s="17"/>
      <c r="T4" s="99"/>
    </row>
    <row r="5" spans="1:20" x14ac:dyDescent="0.2">
      <c r="A5" s="83" t="s">
        <v>171</v>
      </c>
      <c r="B5" s="86" t="s">
        <v>76</v>
      </c>
      <c r="C5" s="116">
        <v>6</v>
      </c>
      <c r="D5" s="13">
        <v>4</v>
      </c>
      <c r="E5" s="13">
        <v>1</v>
      </c>
      <c r="F5" s="14">
        <v>2</v>
      </c>
      <c r="G5" s="12"/>
      <c r="H5" s="13"/>
      <c r="I5" s="13"/>
      <c r="J5" s="14"/>
      <c r="K5" s="116">
        <v>3</v>
      </c>
      <c r="L5" s="117">
        <v>2</v>
      </c>
      <c r="M5" s="117">
        <v>0</v>
      </c>
      <c r="N5" s="118">
        <v>0</v>
      </c>
      <c r="O5" s="12">
        <v>2</v>
      </c>
      <c r="P5" s="13">
        <v>0</v>
      </c>
      <c r="Q5" s="13">
        <v>2</v>
      </c>
      <c r="R5" s="14">
        <v>0</v>
      </c>
      <c r="S5" s="17"/>
      <c r="T5" s="99"/>
    </row>
    <row r="6" spans="1:20" x14ac:dyDescent="0.2">
      <c r="A6" s="83" t="s">
        <v>172</v>
      </c>
      <c r="B6" s="86" t="s">
        <v>173</v>
      </c>
      <c r="C6" s="116"/>
      <c r="D6" s="130"/>
      <c r="E6" s="130"/>
      <c r="F6" s="14"/>
      <c r="G6" s="12">
        <v>3</v>
      </c>
      <c r="H6" s="13">
        <v>1</v>
      </c>
      <c r="I6" s="13">
        <v>0</v>
      </c>
      <c r="J6" s="14">
        <v>0</v>
      </c>
      <c r="K6" s="116"/>
      <c r="L6" s="117"/>
      <c r="M6" s="117"/>
      <c r="N6" s="118"/>
      <c r="O6" s="12"/>
      <c r="P6" s="13"/>
      <c r="Q6" s="13"/>
      <c r="R6" s="14"/>
      <c r="S6" s="17" t="s">
        <v>8</v>
      </c>
      <c r="T6" s="99"/>
    </row>
    <row r="7" spans="1:20" x14ac:dyDescent="0.2">
      <c r="A7" s="83" t="s">
        <v>164</v>
      </c>
      <c r="B7" s="86" t="s">
        <v>136</v>
      </c>
      <c r="C7" s="116">
        <v>1</v>
      </c>
      <c r="D7" s="130">
        <v>0</v>
      </c>
      <c r="E7" s="130">
        <v>0</v>
      </c>
      <c r="F7" s="14">
        <v>0</v>
      </c>
      <c r="G7" s="12">
        <v>4</v>
      </c>
      <c r="H7" s="13">
        <v>0</v>
      </c>
      <c r="I7" s="13">
        <v>2</v>
      </c>
      <c r="J7" s="14">
        <v>0</v>
      </c>
      <c r="K7" s="116">
        <v>2</v>
      </c>
      <c r="L7" s="117">
        <v>0</v>
      </c>
      <c r="M7" s="117">
        <v>1</v>
      </c>
      <c r="N7" s="118">
        <v>1</v>
      </c>
      <c r="O7" s="12">
        <v>1</v>
      </c>
      <c r="P7" s="13">
        <v>0</v>
      </c>
      <c r="Q7" s="13">
        <v>0</v>
      </c>
      <c r="R7" s="14">
        <v>0</v>
      </c>
      <c r="S7" s="17"/>
      <c r="T7" s="99"/>
    </row>
    <row r="8" spans="1:20" x14ac:dyDescent="0.2">
      <c r="A8" s="83" t="s">
        <v>159</v>
      </c>
      <c r="B8" s="86" t="s">
        <v>206</v>
      </c>
      <c r="C8" s="116">
        <v>6</v>
      </c>
      <c r="D8" s="130">
        <v>3</v>
      </c>
      <c r="E8" s="130">
        <v>0</v>
      </c>
      <c r="F8" s="14">
        <v>3</v>
      </c>
      <c r="G8" s="12">
        <v>1</v>
      </c>
      <c r="H8" s="13">
        <v>0</v>
      </c>
      <c r="I8" s="13">
        <v>1</v>
      </c>
      <c r="J8" s="14">
        <v>0</v>
      </c>
      <c r="K8" s="116">
        <v>2</v>
      </c>
      <c r="L8" s="117">
        <v>1</v>
      </c>
      <c r="M8" s="117">
        <v>0</v>
      </c>
      <c r="N8" s="118">
        <v>1</v>
      </c>
      <c r="O8" s="12">
        <v>5</v>
      </c>
      <c r="P8" s="13">
        <v>3</v>
      </c>
      <c r="Q8" s="13">
        <v>1</v>
      </c>
      <c r="R8" s="14">
        <v>3</v>
      </c>
      <c r="S8" s="17"/>
      <c r="T8" s="99"/>
    </row>
    <row r="9" spans="1:20" x14ac:dyDescent="0.2">
      <c r="A9" s="83" t="s">
        <v>111</v>
      </c>
      <c r="B9" s="86" t="s">
        <v>207</v>
      </c>
      <c r="C9" s="116">
        <v>0</v>
      </c>
      <c r="D9" s="130">
        <v>0</v>
      </c>
      <c r="E9" s="130">
        <v>0</v>
      </c>
      <c r="F9" s="14">
        <v>0</v>
      </c>
      <c r="G9" s="12">
        <v>4</v>
      </c>
      <c r="H9" s="13">
        <v>3</v>
      </c>
      <c r="I9" s="13">
        <v>0</v>
      </c>
      <c r="J9" s="14">
        <v>0</v>
      </c>
      <c r="K9" s="116">
        <v>3</v>
      </c>
      <c r="L9" s="117">
        <v>2</v>
      </c>
      <c r="M9" s="117">
        <v>1</v>
      </c>
      <c r="N9" s="118">
        <v>0</v>
      </c>
      <c r="O9" s="12">
        <v>2</v>
      </c>
      <c r="P9" s="13">
        <v>1</v>
      </c>
      <c r="Q9" s="13">
        <v>1</v>
      </c>
      <c r="R9" s="14">
        <v>0</v>
      </c>
      <c r="S9" s="17"/>
      <c r="T9" s="99"/>
    </row>
    <row r="10" spans="1:20" x14ac:dyDescent="0.2">
      <c r="A10" s="83" t="s">
        <v>146</v>
      </c>
      <c r="B10" s="86" t="s">
        <v>358</v>
      </c>
      <c r="C10" s="12"/>
      <c r="D10" s="130"/>
      <c r="E10" s="130"/>
      <c r="F10" s="14"/>
      <c r="G10" s="12">
        <v>2</v>
      </c>
      <c r="H10" s="13">
        <v>0</v>
      </c>
      <c r="I10" s="13">
        <v>1</v>
      </c>
      <c r="J10" s="14">
        <v>2</v>
      </c>
      <c r="K10" s="116">
        <v>1</v>
      </c>
      <c r="L10" s="117">
        <v>0</v>
      </c>
      <c r="M10" s="117">
        <v>0</v>
      </c>
      <c r="N10" s="118">
        <v>0</v>
      </c>
      <c r="O10" s="12">
        <v>0</v>
      </c>
      <c r="P10" s="13">
        <v>0</v>
      </c>
      <c r="Q10" s="13">
        <v>0</v>
      </c>
      <c r="R10" s="14">
        <v>1</v>
      </c>
      <c r="S10" s="17"/>
      <c r="T10" s="99"/>
    </row>
    <row r="11" spans="1:20" x14ac:dyDescent="0.2">
      <c r="A11" s="83" t="s">
        <v>158</v>
      </c>
      <c r="B11" s="86" t="s">
        <v>267</v>
      </c>
      <c r="C11" s="12"/>
      <c r="D11" s="130"/>
      <c r="E11" s="130"/>
      <c r="F11" s="14"/>
      <c r="G11" s="12">
        <v>0</v>
      </c>
      <c r="H11" s="13">
        <v>0</v>
      </c>
      <c r="I11" s="13">
        <v>0</v>
      </c>
      <c r="J11" s="14">
        <v>0</v>
      </c>
      <c r="K11" s="116"/>
      <c r="L11" s="117"/>
      <c r="M11" s="117"/>
      <c r="N11" s="118"/>
      <c r="O11" s="12"/>
      <c r="P11" s="13"/>
      <c r="Q11" s="13"/>
      <c r="R11" s="14"/>
      <c r="S11" s="17"/>
      <c r="T11" s="99"/>
    </row>
    <row r="12" spans="1:20" x14ac:dyDescent="0.2">
      <c r="A12" s="83" t="s">
        <v>162</v>
      </c>
      <c r="B12" s="86" t="s">
        <v>277</v>
      </c>
      <c r="C12" s="12">
        <v>1</v>
      </c>
      <c r="D12" s="130">
        <v>0</v>
      </c>
      <c r="E12" s="130">
        <v>0</v>
      </c>
      <c r="F12" s="14">
        <v>0</v>
      </c>
      <c r="G12" s="12">
        <v>4</v>
      </c>
      <c r="H12" s="13">
        <v>1</v>
      </c>
      <c r="I12" s="13">
        <v>3</v>
      </c>
      <c r="J12" s="14">
        <v>0</v>
      </c>
      <c r="K12" s="116">
        <v>1</v>
      </c>
      <c r="L12" s="117">
        <v>0</v>
      </c>
      <c r="M12" s="117">
        <v>0</v>
      </c>
      <c r="N12" s="118">
        <v>0</v>
      </c>
      <c r="O12" s="12">
        <v>1</v>
      </c>
      <c r="P12" s="13">
        <v>0</v>
      </c>
      <c r="Q12" s="13">
        <v>1</v>
      </c>
      <c r="R12" s="14">
        <v>0</v>
      </c>
      <c r="S12" s="17"/>
      <c r="T12" s="99"/>
    </row>
    <row r="13" spans="1:20" x14ac:dyDescent="0.2">
      <c r="A13" s="83" t="s">
        <v>100</v>
      </c>
      <c r="B13" s="86" t="s">
        <v>283</v>
      </c>
      <c r="C13" s="12">
        <v>7</v>
      </c>
      <c r="D13" s="130">
        <v>5</v>
      </c>
      <c r="E13" s="130">
        <v>1</v>
      </c>
      <c r="F13" s="14">
        <v>1</v>
      </c>
      <c r="G13" s="12">
        <v>2</v>
      </c>
      <c r="H13" s="13">
        <v>2</v>
      </c>
      <c r="I13" s="13">
        <v>0</v>
      </c>
      <c r="J13" s="14">
        <v>0</v>
      </c>
      <c r="K13" s="116">
        <v>4</v>
      </c>
      <c r="L13" s="117">
        <v>3</v>
      </c>
      <c r="M13" s="117">
        <v>1</v>
      </c>
      <c r="N13" s="118">
        <v>4</v>
      </c>
      <c r="O13" s="12">
        <v>4</v>
      </c>
      <c r="P13" s="13">
        <v>2</v>
      </c>
      <c r="Q13" s="13">
        <v>1</v>
      </c>
      <c r="R13" s="14">
        <v>0</v>
      </c>
      <c r="S13" s="17"/>
      <c r="T13" s="99"/>
    </row>
    <row r="14" spans="1:20" x14ac:dyDescent="0.2">
      <c r="A14" s="83" t="s">
        <v>329</v>
      </c>
      <c r="B14" s="86" t="s">
        <v>330</v>
      </c>
      <c r="C14" s="116">
        <v>5</v>
      </c>
      <c r="D14" s="13">
        <v>2</v>
      </c>
      <c r="E14" s="13">
        <v>0</v>
      </c>
      <c r="F14" s="14">
        <v>0</v>
      </c>
      <c r="G14" s="12"/>
      <c r="H14" s="13"/>
      <c r="I14" s="13"/>
      <c r="J14" s="14"/>
      <c r="K14" s="116">
        <v>3</v>
      </c>
      <c r="L14" s="117">
        <v>2</v>
      </c>
      <c r="M14" s="117">
        <v>1</v>
      </c>
      <c r="N14" s="118">
        <v>0</v>
      </c>
      <c r="O14" s="12">
        <v>4</v>
      </c>
      <c r="P14" s="13">
        <v>1</v>
      </c>
      <c r="Q14" s="13">
        <v>1</v>
      </c>
      <c r="R14" s="14">
        <v>0</v>
      </c>
      <c r="S14" s="17"/>
      <c r="T14" s="99"/>
    </row>
    <row r="15" spans="1:20" x14ac:dyDescent="0.2">
      <c r="A15" s="83" t="s">
        <v>168</v>
      </c>
      <c r="B15" s="86" t="s">
        <v>331</v>
      </c>
      <c r="C15" s="12">
        <v>0</v>
      </c>
      <c r="D15" s="13">
        <v>0</v>
      </c>
      <c r="E15" s="13">
        <v>0</v>
      </c>
      <c r="F15" s="14">
        <v>3</v>
      </c>
      <c r="G15" s="12">
        <v>3</v>
      </c>
      <c r="H15" s="13">
        <v>1</v>
      </c>
      <c r="I15" s="13">
        <v>2</v>
      </c>
      <c r="J15" s="14">
        <v>4</v>
      </c>
      <c r="K15" s="12">
        <v>0</v>
      </c>
      <c r="L15" s="13">
        <v>0</v>
      </c>
      <c r="M15" s="13">
        <v>0</v>
      </c>
      <c r="N15" s="14">
        <v>1</v>
      </c>
      <c r="O15" s="12">
        <v>0</v>
      </c>
      <c r="P15" s="13">
        <v>0</v>
      </c>
      <c r="Q15" s="13">
        <v>0</v>
      </c>
      <c r="R15" s="14">
        <v>3</v>
      </c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77</v>
      </c>
      <c r="C22" s="20">
        <v>38</v>
      </c>
      <c r="D22" s="21">
        <v>20</v>
      </c>
      <c r="E22" s="21">
        <v>5</v>
      </c>
      <c r="F22" s="22">
        <v>12</v>
      </c>
      <c r="G22" s="20">
        <v>23</v>
      </c>
      <c r="H22" s="21">
        <v>8</v>
      </c>
      <c r="I22" s="21">
        <v>9</v>
      </c>
      <c r="J22" s="22">
        <v>7</v>
      </c>
      <c r="K22" s="20">
        <v>23</v>
      </c>
      <c r="L22" s="21">
        <v>14</v>
      </c>
      <c r="M22" s="21">
        <v>4</v>
      </c>
      <c r="N22" s="22">
        <v>13</v>
      </c>
      <c r="O22" s="20">
        <v>27</v>
      </c>
      <c r="P22" s="21">
        <v>12</v>
      </c>
      <c r="Q22" s="21">
        <v>9</v>
      </c>
      <c r="R22" s="22">
        <v>7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38</v>
      </c>
      <c r="D26" s="29">
        <v>20</v>
      </c>
      <c r="E26" s="29">
        <v>5</v>
      </c>
      <c r="F26" s="29">
        <v>12</v>
      </c>
      <c r="G26" s="29">
        <v>23</v>
      </c>
      <c r="H26" s="29">
        <v>8</v>
      </c>
      <c r="I26" s="29">
        <v>9</v>
      </c>
      <c r="J26" s="29">
        <v>7</v>
      </c>
      <c r="K26" s="29">
        <v>23</v>
      </c>
      <c r="L26" s="29">
        <v>14</v>
      </c>
      <c r="M26" s="29">
        <v>4</v>
      </c>
      <c r="N26" s="29">
        <v>13</v>
      </c>
      <c r="O26" s="29">
        <v>27</v>
      </c>
      <c r="P26" s="29">
        <v>12</v>
      </c>
      <c r="Q26" s="29">
        <v>9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38</v>
      </c>
      <c r="D27" s="30">
        <v>20</v>
      </c>
      <c r="E27" s="30">
        <v>5</v>
      </c>
      <c r="F27" s="30">
        <v>12</v>
      </c>
      <c r="G27" s="30">
        <v>61</v>
      </c>
      <c r="H27" s="30">
        <v>28</v>
      </c>
      <c r="I27" s="30">
        <v>14</v>
      </c>
      <c r="J27" s="30">
        <v>19</v>
      </c>
      <c r="K27" s="30">
        <v>84</v>
      </c>
      <c r="L27" s="30">
        <v>42</v>
      </c>
      <c r="M27" s="30">
        <v>18</v>
      </c>
      <c r="N27" s="30">
        <v>32</v>
      </c>
      <c r="O27" s="31">
        <v>111</v>
      </c>
      <c r="P27" s="30">
        <v>54</v>
      </c>
      <c r="Q27" s="30">
        <v>27</v>
      </c>
      <c r="R27" s="32">
        <v>39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66</v>
      </c>
      <c r="D29" s="192"/>
      <c r="E29" s="193"/>
      <c r="F29" s="4">
        <v>11</v>
      </c>
      <c r="G29" s="191" t="s">
        <v>65</v>
      </c>
      <c r="H29" s="192"/>
      <c r="I29" s="193"/>
      <c r="J29" s="4">
        <v>13</v>
      </c>
      <c r="K29" s="191" t="s">
        <v>64</v>
      </c>
      <c r="L29" s="192"/>
      <c r="M29" s="193"/>
      <c r="N29" s="4">
        <v>14</v>
      </c>
      <c r="O29" s="191" t="s">
        <v>65</v>
      </c>
      <c r="P29" s="192"/>
      <c r="Q29" s="193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170</v>
      </c>
      <c r="B31" s="86" t="s">
        <v>120</v>
      </c>
      <c r="C31" s="12">
        <v>5</v>
      </c>
      <c r="D31" s="13">
        <v>2</v>
      </c>
      <c r="E31" s="13">
        <v>2</v>
      </c>
      <c r="F31" s="14">
        <v>0</v>
      </c>
      <c r="G31" s="12">
        <v>5</v>
      </c>
      <c r="H31" s="13">
        <v>4</v>
      </c>
      <c r="I31" s="13">
        <v>1</v>
      </c>
      <c r="J31" s="14">
        <v>2</v>
      </c>
      <c r="K31" s="12">
        <v>3</v>
      </c>
      <c r="L31" s="13">
        <v>0</v>
      </c>
      <c r="M31" s="13">
        <v>0</v>
      </c>
      <c r="N31" s="14">
        <v>1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95</v>
      </c>
      <c r="B32" s="86" t="s">
        <v>190</v>
      </c>
      <c r="C32" s="12">
        <v>5</v>
      </c>
      <c r="D32" s="13">
        <v>1</v>
      </c>
      <c r="E32" s="13">
        <v>1</v>
      </c>
      <c r="F32" s="14">
        <v>0</v>
      </c>
      <c r="G32" s="12">
        <v>5</v>
      </c>
      <c r="H32" s="13">
        <v>1</v>
      </c>
      <c r="I32" s="13">
        <v>2</v>
      </c>
      <c r="J32" s="14">
        <v>1</v>
      </c>
      <c r="K32" s="12">
        <v>3</v>
      </c>
      <c r="L32" s="13">
        <v>1</v>
      </c>
      <c r="M32" s="13">
        <v>0</v>
      </c>
      <c r="N32" s="14">
        <v>3</v>
      </c>
      <c r="O32" s="15">
        <v>5</v>
      </c>
      <c r="P32" s="13">
        <v>0</v>
      </c>
      <c r="Q32" s="13">
        <v>0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171</v>
      </c>
      <c r="B33" s="86" t="s">
        <v>76</v>
      </c>
      <c r="C33" s="12">
        <v>4</v>
      </c>
      <c r="D33" s="13">
        <v>0</v>
      </c>
      <c r="E33" s="13">
        <v>2</v>
      </c>
      <c r="F33" s="14">
        <v>0</v>
      </c>
      <c r="G33" s="12">
        <v>5</v>
      </c>
      <c r="H33" s="13">
        <v>3</v>
      </c>
      <c r="I33" s="13">
        <v>0</v>
      </c>
      <c r="J33" s="14">
        <v>1</v>
      </c>
      <c r="K33" s="12">
        <v>4</v>
      </c>
      <c r="L33" s="13">
        <v>1</v>
      </c>
      <c r="M33" s="13">
        <v>0</v>
      </c>
      <c r="N33" s="14">
        <v>0</v>
      </c>
      <c r="O33" s="15">
        <v>4</v>
      </c>
      <c r="P33" s="13">
        <v>2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172</v>
      </c>
      <c r="B34" s="86" t="s">
        <v>173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164</v>
      </c>
      <c r="B35" s="86" t="s">
        <v>136</v>
      </c>
      <c r="C35" s="12"/>
      <c r="D35" s="13"/>
      <c r="E35" s="13"/>
      <c r="F35" s="14"/>
      <c r="G35" s="12"/>
      <c r="H35" s="13"/>
      <c r="I35" s="13"/>
      <c r="J35" s="14"/>
      <c r="K35" s="12"/>
      <c r="L35" s="13"/>
      <c r="M35" s="13"/>
      <c r="N35" s="14"/>
      <c r="O35" s="15">
        <v>3</v>
      </c>
      <c r="P35" s="13">
        <v>2</v>
      </c>
      <c r="Q35" s="13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159</v>
      </c>
      <c r="B36" s="86" t="s">
        <v>206</v>
      </c>
      <c r="C36" s="12">
        <v>5</v>
      </c>
      <c r="D36" s="13">
        <v>3</v>
      </c>
      <c r="E36" s="13">
        <v>1</v>
      </c>
      <c r="F36" s="14">
        <v>3</v>
      </c>
      <c r="G36" s="12">
        <v>6</v>
      </c>
      <c r="H36" s="13">
        <v>2</v>
      </c>
      <c r="I36" s="13">
        <v>2</v>
      </c>
      <c r="J36" s="14">
        <v>3</v>
      </c>
      <c r="K36" s="12">
        <v>4</v>
      </c>
      <c r="L36" s="13">
        <v>3</v>
      </c>
      <c r="M36" s="13">
        <v>0</v>
      </c>
      <c r="N36" s="14">
        <v>2</v>
      </c>
      <c r="O36" s="15">
        <v>5</v>
      </c>
      <c r="P36" s="13">
        <v>1</v>
      </c>
      <c r="Q36" s="13">
        <v>0</v>
      </c>
      <c r="R36" s="16">
        <v>3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111</v>
      </c>
      <c r="B37" s="86" t="s">
        <v>207</v>
      </c>
      <c r="C37" s="12">
        <v>1</v>
      </c>
      <c r="D37" s="13">
        <v>0</v>
      </c>
      <c r="E37" s="13">
        <v>0</v>
      </c>
      <c r="F37" s="14">
        <v>1</v>
      </c>
      <c r="G37" s="12"/>
      <c r="H37" s="13"/>
      <c r="I37" s="13"/>
      <c r="J37" s="14"/>
      <c r="K37" s="12">
        <v>3</v>
      </c>
      <c r="L37" s="13">
        <v>0</v>
      </c>
      <c r="M37" s="13">
        <v>1</v>
      </c>
      <c r="N37" s="14">
        <v>0</v>
      </c>
      <c r="O37" s="15">
        <v>3</v>
      </c>
      <c r="P37" s="13">
        <v>0</v>
      </c>
      <c r="Q37" s="13">
        <v>3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146</v>
      </c>
      <c r="B38" s="86" t="s">
        <v>358</v>
      </c>
      <c r="C38" s="12">
        <v>0</v>
      </c>
      <c r="D38" s="13">
        <v>0</v>
      </c>
      <c r="E38" s="13">
        <v>0</v>
      </c>
      <c r="F38" s="14">
        <v>1</v>
      </c>
      <c r="G38" s="12">
        <v>0</v>
      </c>
      <c r="H38" s="13">
        <v>0</v>
      </c>
      <c r="I38" s="13">
        <v>0</v>
      </c>
      <c r="J38" s="14">
        <v>0</v>
      </c>
      <c r="K38" s="12">
        <v>0</v>
      </c>
      <c r="L38" s="13">
        <v>0</v>
      </c>
      <c r="M38" s="13">
        <v>0</v>
      </c>
      <c r="N38" s="14">
        <v>1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158</v>
      </c>
      <c r="B39" s="86" t="s">
        <v>267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162</v>
      </c>
      <c r="B40" s="86" t="s">
        <v>277</v>
      </c>
      <c r="C40" s="12"/>
      <c r="D40" s="13"/>
      <c r="E40" s="13"/>
      <c r="F40" s="14"/>
      <c r="G40" s="12"/>
      <c r="H40" s="13"/>
      <c r="I40" s="13"/>
      <c r="J40" s="14"/>
      <c r="K40" s="12">
        <v>1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100</v>
      </c>
      <c r="B41" s="86" t="s">
        <v>283</v>
      </c>
      <c r="C41" s="12">
        <v>5</v>
      </c>
      <c r="D41" s="13">
        <v>4</v>
      </c>
      <c r="E41" s="13">
        <v>1</v>
      </c>
      <c r="F41" s="14">
        <v>2</v>
      </c>
      <c r="G41" s="12">
        <v>6</v>
      </c>
      <c r="H41" s="13">
        <v>3</v>
      </c>
      <c r="I41" s="13">
        <v>1</v>
      </c>
      <c r="J41" s="14">
        <v>2</v>
      </c>
      <c r="K41" s="12">
        <v>5</v>
      </c>
      <c r="L41" s="13">
        <v>1</v>
      </c>
      <c r="M41" s="13">
        <v>1</v>
      </c>
      <c r="N41" s="14">
        <v>2</v>
      </c>
      <c r="O41" s="15">
        <v>6</v>
      </c>
      <c r="P41" s="13">
        <v>5</v>
      </c>
      <c r="Q41" s="13">
        <v>0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">
        <v>329</v>
      </c>
      <c r="B42" s="86" t="s">
        <v>330</v>
      </c>
      <c r="C42" s="12">
        <v>5</v>
      </c>
      <c r="D42" s="13">
        <v>2</v>
      </c>
      <c r="E42" s="13">
        <v>1</v>
      </c>
      <c r="F42" s="14">
        <v>0</v>
      </c>
      <c r="G42" s="12">
        <v>5</v>
      </c>
      <c r="H42" s="13">
        <v>1</v>
      </c>
      <c r="I42" s="13">
        <v>2</v>
      </c>
      <c r="J42" s="14">
        <v>0</v>
      </c>
      <c r="K42" s="12">
        <v>3</v>
      </c>
      <c r="L42" s="13">
        <v>2</v>
      </c>
      <c r="M42" s="13">
        <v>0</v>
      </c>
      <c r="N42" s="14">
        <v>0</v>
      </c>
      <c r="O42" s="15">
        <v>5</v>
      </c>
      <c r="P42" s="13">
        <v>1</v>
      </c>
      <c r="Q42" s="13">
        <v>2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">
        <v>168</v>
      </c>
      <c r="B43" s="86" t="s">
        <v>331</v>
      </c>
      <c r="C43" s="12">
        <v>0</v>
      </c>
      <c r="D43" s="13">
        <v>0</v>
      </c>
      <c r="E43" s="13">
        <v>0</v>
      </c>
      <c r="F43" s="14">
        <v>4</v>
      </c>
      <c r="G43" s="12">
        <v>0</v>
      </c>
      <c r="H43" s="13">
        <v>0</v>
      </c>
      <c r="I43" s="13">
        <v>0</v>
      </c>
      <c r="J43" s="14">
        <v>4</v>
      </c>
      <c r="K43" s="12">
        <v>0</v>
      </c>
      <c r="L43" s="13">
        <v>0</v>
      </c>
      <c r="M43" s="13">
        <v>0</v>
      </c>
      <c r="N43" s="14">
        <v>5</v>
      </c>
      <c r="O43" s="15">
        <v>0</v>
      </c>
      <c r="P43" s="13">
        <v>0</v>
      </c>
      <c r="Q43" s="13">
        <v>0</v>
      </c>
      <c r="R43" s="16">
        <v>11</v>
      </c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77</v>
      </c>
      <c r="C50" s="20">
        <v>30</v>
      </c>
      <c r="D50" s="21">
        <v>12</v>
      </c>
      <c r="E50" s="21">
        <v>8</v>
      </c>
      <c r="F50" s="22">
        <v>11</v>
      </c>
      <c r="G50" s="20">
        <v>32</v>
      </c>
      <c r="H50" s="21">
        <v>14</v>
      </c>
      <c r="I50" s="21">
        <v>8</v>
      </c>
      <c r="J50" s="22">
        <v>13</v>
      </c>
      <c r="K50" s="20">
        <v>26</v>
      </c>
      <c r="L50" s="21">
        <v>8</v>
      </c>
      <c r="M50" s="21">
        <v>2</v>
      </c>
      <c r="N50" s="22">
        <v>14</v>
      </c>
      <c r="O50" s="20">
        <v>31</v>
      </c>
      <c r="P50" s="21">
        <v>11</v>
      </c>
      <c r="Q50" s="21">
        <v>8</v>
      </c>
      <c r="R50" s="23">
        <v>15</v>
      </c>
      <c r="S50" s="24"/>
      <c r="U50" s="39"/>
      <c r="V50" s="39"/>
      <c r="W50" s="39"/>
      <c r="X50" s="39"/>
    </row>
    <row r="51" spans="1:30" x14ac:dyDescent="0.2">
      <c r="A51" s="18"/>
      <c r="B51" s="146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30</v>
      </c>
      <c r="D54" s="29">
        <v>12</v>
      </c>
      <c r="E54" s="29">
        <v>8</v>
      </c>
      <c r="F54" s="29">
        <v>11</v>
      </c>
      <c r="G54" s="29">
        <v>32</v>
      </c>
      <c r="H54" s="29">
        <v>14</v>
      </c>
      <c r="I54" s="29">
        <v>8</v>
      </c>
      <c r="J54" s="29">
        <v>13</v>
      </c>
      <c r="K54" s="29">
        <v>26</v>
      </c>
      <c r="L54" s="29">
        <v>8</v>
      </c>
      <c r="M54" s="29">
        <v>2</v>
      </c>
      <c r="N54" s="29">
        <v>14</v>
      </c>
      <c r="O54" s="29">
        <v>31</v>
      </c>
      <c r="P54" s="29">
        <v>11</v>
      </c>
      <c r="Q54" s="29">
        <v>8</v>
      </c>
      <c r="R54" s="29">
        <v>15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141</v>
      </c>
      <c r="D55" s="30">
        <v>66</v>
      </c>
      <c r="E55" s="30">
        <v>35</v>
      </c>
      <c r="F55" s="30">
        <v>50</v>
      </c>
      <c r="G55" s="30">
        <v>173</v>
      </c>
      <c r="H55" s="30">
        <v>80</v>
      </c>
      <c r="I55" s="30">
        <v>43</v>
      </c>
      <c r="J55" s="30">
        <v>63</v>
      </c>
      <c r="K55" s="30">
        <v>199</v>
      </c>
      <c r="L55" s="30">
        <v>88</v>
      </c>
      <c r="M55" s="30">
        <v>45</v>
      </c>
      <c r="N55" s="30">
        <v>77</v>
      </c>
      <c r="O55" s="31">
        <v>230</v>
      </c>
      <c r="P55" s="30">
        <v>99</v>
      </c>
      <c r="Q55" s="30">
        <v>53</v>
      </c>
      <c r="R55" s="32">
        <v>92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64</v>
      </c>
      <c r="D57" s="192"/>
      <c r="E57" s="193"/>
      <c r="F57" s="49">
        <v>18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83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170</v>
      </c>
      <c r="B59" s="86" t="s">
        <v>120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27</v>
      </c>
      <c r="P59" s="88">
        <v>15</v>
      </c>
      <c r="Q59" s="88">
        <v>8</v>
      </c>
      <c r="R59" s="89">
        <v>9</v>
      </c>
      <c r="S59" s="84">
        <v>0.55555555555555558</v>
      </c>
      <c r="U59" s="43" t="s">
        <v>170</v>
      </c>
      <c r="V59" s="86" t="s">
        <v>120</v>
      </c>
      <c r="W59" s="59">
        <v>9</v>
      </c>
      <c r="X59" s="59">
        <v>9</v>
      </c>
      <c r="Y59" s="60">
        <v>0.55555555555555558</v>
      </c>
      <c r="Z59" s="60" t="s">
        <v>223</v>
      </c>
      <c r="AA59" s="60">
        <v>1.2857142857142858</v>
      </c>
      <c r="AB59" s="60" t="s">
        <v>223</v>
      </c>
      <c r="AC59" s="59">
        <v>7</v>
      </c>
      <c r="AD59" s="105">
        <v>0.55555555555555558</v>
      </c>
    </row>
    <row r="60" spans="1:30" x14ac:dyDescent="0.2">
      <c r="A60" s="83" t="s">
        <v>95</v>
      </c>
      <c r="B60" s="86" t="s">
        <v>190</v>
      </c>
      <c r="C60" s="12">
        <v>3</v>
      </c>
      <c r="D60" s="13">
        <v>0</v>
      </c>
      <c r="E60" s="13">
        <v>1</v>
      </c>
      <c r="F60" s="14">
        <v>1</v>
      </c>
      <c r="G60" s="12"/>
      <c r="H60" s="13"/>
      <c r="I60" s="13"/>
      <c r="J60" s="14"/>
      <c r="K60" s="12"/>
      <c r="L60" s="13"/>
      <c r="M60" s="13"/>
      <c r="N60" s="14"/>
      <c r="O60" s="90">
        <v>31</v>
      </c>
      <c r="P60" s="56">
        <v>9</v>
      </c>
      <c r="Q60" s="56">
        <v>4</v>
      </c>
      <c r="R60" s="91">
        <v>10</v>
      </c>
      <c r="S60" s="85">
        <v>0.29032258064516131</v>
      </c>
      <c r="U60" s="43" t="s">
        <v>95</v>
      </c>
      <c r="V60" s="86" t="s">
        <v>190</v>
      </c>
      <c r="W60" s="59">
        <v>10</v>
      </c>
      <c r="X60" s="59">
        <v>10</v>
      </c>
      <c r="Y60" s="60">
        <v>0.29032258064516131</v>
      </c>
      <c r="Z60" s="60" t="s">
        <v>223</v>
      </c>
      <c r="AA60" s="60">
        <v>1.25</v>
      </c>
      <c r="AB60" s="60" t="s">
        <v>223</v>
      </c>
      <c r="AC60" s="59">
        <v>8</v>
      </c>
      <c r="AD60" s="105">
        <v>0.29032258064516131</v>
      </c>
    </row>
    <row r="61" spans="1:30" x14ac:dyDescent="0.2">
      <c r="A61" s="83" t="s">
        <v>171</v>
      </c>
      <c r="B61" s="86" t="s">
        <v>76</v>
      </c>
      <c r="C61" s="12">
        <v>4</v>
      </c>
      <c r="D61" s="13">
        <v>1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v>32</v>
      </c>
      <c r="P61" s="56">
        <v>13</v>
      </c>
      <c r="Q61" s="56">
        <v>8</v>
      </c>
      <c r="R61" s="91">
        <v>3</v>
      </c>
      <c r="S61" s="85">
        <v>0.40625</v>
      </c>
      <c r="U61" s="43" t="s">
        <v>171</v>
      </c>
      <c r="V61" s="86" t="s">
        <v>76</v>
      </c>
      <c r="W61" s="59">
        <v>3</v>
      </c>
      <c r="X61" s="59">
        <v>3</v>
      </c>
      <c r="Y61" s="60">
        <v>0.40625</v>
      </c>
      <c r="Z61" s="60" t="s">
        <v>223</v>
      </c>
      <c r="AA61" s="60">
        <v>0.375</v>
      </c>
      <c r="AB61" s="60" t="s">
        <v>223</v>
      </c>
      <c r="AC61" s="59">
        <v>8</v>
      </c>
      <c r="AD61" s="105">
        <v>0.40625</v>
      </c>
    </row>
    <row r="62" spans="1:30" x14ac:dyDescent="0.2">
      <c r="A62" s="83" t="s">
        <v>172</v>
      </c>
      <c r="B62" s="86" t="s">
        <v>173</v>
      </c>
      <c r="C62" s="12">
        <v>1</v>
      </c>
      <c r="D62" s="13">
        <v>0</v>
      </c>
      <c r="E62" s="13">
        <v>1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v>4</v>
      </c>
      <c r="P62" s="56">
        <v>1</v>
      </c>
      <c r="Q62" s="56">
        <v>1</v>
      </c>
      <c r="R62" s="91">
        <v>0</v>
      </c>
      <c r="S62" s="85">
        <v>0.25</v>
      </c>
      <c r="U62" s="43" t="s">
        <v>172</v>
      </c>
      <c r="V62" s="86" t="s">
        <v>173</v>
      </c>
      <c r="W62" s="59">
        <v>0</v>
      </c>
      <c r="X62" s="59" t="s">
        <v>387</v>
      </c>
      <c r="Y62" s="60">
        <v>0.25</v>
      </c>
      <c r="Z62" s="60" t="s">
        <v>229</v>
      </c>
      <c r="AA62" s="60">
        <v>0</v>
      </c>
      <c r="AB62" s="60" t="s">
        <v>230</v>
      </c>
      <c r="AC62" s="59">
        <v>2</v>
      </c>
      <c r="AD62" s="105">
        <v>0.05</v>
      </c>
    </row>
    <row r="63" spans="1:30" x14ac:dyDescent="0.2">
      <c r="A63" s="83" t="s">
        <v>164</v>
      </c>
      <c r="B63" s="86" t="s">
        <v>136</v>
      </c>
      <c r="C63" s="12">
        <v>2</v>
      </c>
      <c r="D63" s="13">
        <v>0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v>13</v>
      </c>
      <c r="P63" s="56">
        <v>2</v>
      </c>
      <c r="Q63" s="56">
        <v>4</v>
      </c>
      <c r="R63" s="91">
        <v>1</v>
      </c>
      <c r="S63" s="85">
        <v>0.15384615384615385</v>
      </c>
      <c r="U63" s="43" t="s">
        <v>164</v>
      </c>
      <c r="V63" s="86" t="s">
        <v>136</v>
      </c>
      <c r="W63" s="59">
        <v>1</v>
      </c>
      <c r="X63" s="59">
        <v>1</v>
      </c>
      <c r="Y63" s="60">
        <v>0.15384615384615385</v>
      </c>
      <c r="Z63" s="60" t="s">
        <v>229</v>
      </c>
      <c r="AA63" s="60">
        <v>0.16666666666666666</v>
      </c>
      <c r="AB63" s="60" t="s">
        <v>223</v>
      </c>
      <c r="AC63" s="59">
        <v>6</v>
      </c>
      <c r="AD63" s="105">
        <v>0.1</v>
      </c>
    </row>
    <row r="64" spans="1:30" x14ac:dyDescent="0.2">
      <c r="A64" s="83" t="s">
        <v>159</v>
      </c>
      <c r="B64" s="86" t="s">
        <v>206</v>
      </c>
      <c r="C64" s="12">
        <v>4</v>
      </c>
      <c r="D64" s="13">
        <v>1</v>
      </c>
      <c r="E64" s="13">
        <v>0</v>
      </c>
      <c r="F64" s="14">
        <v>3</v>
      </c>
      <c r="G64" s="12"/>
      <c r="H64" s="13"/>
      <c r="I64" s="13"/>
      <c r="J64" s="14"/>
      <c r="K64" s="12"/>
      <c r="L64" s="13"/>
      <c r="M64" s="13"/>
      <c r="N64" s="14"/>
      <c r="O64" s="90">
        <v>38</v>
      </c>
      <c r="P64" s="56">
        <v>17</v>
      </c>
      <c r="Q64" s="56">
        <v>5</v>
      </c>
      <c r="R64" s="91">
        <v>21</v>
      </c>
      <c r="S64" s="85">
        <v>0.44736842105263158</v>
      </c>
      <c r="U64" s="43" t="s">
        <v>159</v>
      </c>
      <c r="V64" s="86" t="s">
        <v>206</v>
      </c>
      <c r="W64" s="59">
        <v>21</v>
      </c>
      <c r="X64" s="59">
        <v>21</v>
      </c>
      <c r="Y64" s="60">
        <v>0.44736842105263158</v>
      </c>
      <c r="Z64" s="60" t="s">
        <v>223</v>
      </c>
      <c r="AA64" s="60">
        <v>2.3333333333333335</v>
      </c>
      <c r="AB64" s="60" t="s">
        <v>223</v>
      </c>
      <c r="AC64" s="59">
        <v>9</v>
      </c>
      <c r="AD64" s="105">
        <v>0.44736842105263158</v>
      </c>
    </row>
    <row r="65" spans="1:30" x14ac:dyDescent="0.2">
      <c r="A65" s="83" t="s">
        <v>111</v>
      </c>
      <c r="B65" s="86" t="s">
        <v>207</v>
      </c>
      <c r="C65" s="12">
        <v>1</v>
      </c>
      <c r="D65" s="13">
        <v>0</v>
      </c>
      <c r="E65" s="13">
        <v>0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90">
        <v>17</v>
      </c>
      <c r="P65" s="56">
        <v>6</v>
      </c>
      <c r="Q65" s="56">
        <v>6</v>
      </c>
      <c r="R65" s="91">
        <v>2</v>
      </c>
      <c r="S65" s="85">
        <v>0.35294117647058826</v>
      </c>
      <c r="U65" s="43" t="s">
        <v>111</v>
      </c>
      <c r="V65" s="86" t="s">
        <v>207</v>
      </c>
      <c r="W65" s="59">
        <v>2</v>
      </c>
      <c r="X65" s="59">
        <v>2</v>
      </c>
      <c r="Y65" s="60">
        <v>0.35294117647058826</v>
      </c>
      <c r="Z65" s="60" t="s">
        <v>229</v>
      </c>
      <c r="AA65" s="60">
        <v>0.25</v>
      </c>
      <c r="AB65" s="60" t="s">
        <v>223</v>
      </c>
      <c r="AC65" s="59">
        <v>8</v>
      </c>
      <c r="AD65" s="105">
        <v>0.3</v>
      </c>
    </row>
    <row r="66" spans="1:30" x14ac:dyDescent="0.2">
      <c r="A66" s="83" t="s">
        <v>146</v>
      </c>
      <c r="B66" s="86" t="s">
        <v>358</v>
      </c>
      <c r="C66" s="12">
        <v>0</v>
      </c>
      <c r="D66" s="13">
        <v>0</v>
      </c>
      <c r="E66" s="13">
        <v>0</v>
      </c>
      <c r="F66" s="14">
        <v>3</v>
      </c>
      <c r="G66" s="12"/>
      <c r="H66" s="13"/>
      <c r="I66" s="13"/>
      <c r="J66" s="14"/>
      <c r="K66" s="12"/>
      <c r="L66" s="13"/>
      <c r="M66" s="13"/>
      <c r="N66" s="14"/>
      <c r="O66" s="90">
        <v>3</v>
      </c>
      <c r="P66" s="56">
        <v>0</v>
      </c>
      <c r="Q66" s="56">
        <v>1</v>
      </c>
      <c r="R66" s="91">
        <v>8</v>
      </c>
      <c r="S66" s="85">
        <v>0</v>
      </c>
      <c r="U66" s="43" t="s">
        <v>146</v>
      </c>
      <c r="V66" s="86" t="s">
        <v>358</v>
      </c>
      <c r="W66" s="59">
        <v>8</v>
      </c>
      <c r="X66" s="59">
        <v>8</v>
      </c>
      <c r="Y66" s="60">
        <v>0</v>
      </c>
      <c r="Z66" s="60" t="s">
        <v>229</v>
      </c>
      <c r="AA66" s="60">
        <v>1.1428571428571428</v>
      </c>
      <c r="AB66" s="60" t="s">
        <v>223</v>
      </c>
      <c r="AC66" s="59">
        <v>7</v>
      </c>
      <c r="AD66" s="105">
        <v>0</v>
      </c>
    </row>
    <row r="67" spans="1:30" x14ac:dyDescent="0.2">
      <c r="A67" s="83" t="s">
        <v>158</v>
      </c>
      <c r="B67" s="86" t="s">
        <v>267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 t="s">
        <v>158</v>
      </c>
      <c r="V67" s="86" t="s">
        <v>267</v>
      </c>
      <c r="W67" s="59">
        <v>0</v>
      </c>
      <c r="X67" s="59" t="s">
        <v>387</v>
      </c>
      <c r="Y67" s="60">
        <v>0</v>
      </c>
      <c r="Z67" s="60" t="s">
        <v>229</v>
      </c>
      <c r="AA67" s="60">
        <v>0</v>
      </c>
      <c r="AB67" s="60" t="s">
        <v>230</v>
      </c>
      <c r="AC67" s="59">
        <v>1</v>
      </c>
      <c r="AD67" s="105">
        <v>0</v>
      </c>
    </row>
    <row r="68" spans="1:30" x14ac:dyDescent="0.2">
      <c r="A68" s="83" t="s">
        <v>162</v>
      </c>
      <c r="B68" s="86" t="s">
        <v>277</v>
      </c>
      <c r="C68" s="12">
        <v>1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v>9</v>
      </c>
      <c r="P68" s="56">
        <v>1</v>
      </c>
      <c r="Q68" s="56">
        <v>4</v>
      </c>
      <c r="R68" s="91">
        <v>0</v>
      </c>
      <c r="S68" s="85">
        <v>0.1111111111111111</v>
      </c>
      <c r="U68" s="43" t="s">
        <v>162</v>
      </c>
      <c r="V68" s="86" t="s">
        <v>277</v>
      </c>
      <c r="W68" s="59">
        <v>0</v>
      </c>
      <c r="X68" s="59" t="s">
        <v>387</v>
      </c>
      <c r="Y68" s="60">
        <v>0.1111111111111111</v>
      </c>
      <c r="Z68" s="60" t="s">
        <v>229</v>
      </c>
      <c r="AA68" s="60">
        <v>0</v>
      </c>
      <c r="AB68" s="60" t="s">
        <v>223</v>
      </c>
      <c r="AC68" s="59">
        <v>6</v>
      </c>
      <c r="AD68" s="105">
        <v>0.05</v>
      </c>
    </row>
    <row r="69" spans="1:30" x14ac:dyDescent="0.2">
      <c r="A69" s="83" t="s">
        <v>100</v>
      </c>
      <c r="B69" s="86" t="s">
        <v>283</v>
      </c>
      <c r="C69" s="12">
        <v>4</v>
      </c>
      <c r="D69" s="13">
        <v>3</v>
      </c>
      <c r="E69" s="13">
        <v>0</v>
      </c>
      <c r="F69" s="14">
        <v>1</v>
      </c>
      <c r="G69" s="12"/>
      <c r="H69" s="13"/>
      <c r="I69" s="13"/>
      <c r="J69" s="14"/>
      <c r="K69" s="12"/>
      <c r="L69" s="13"/>
      <c r="M69" s="13"/>
      <c r="N69" s="14"/>
      <c r="O69" s="90">
        <v>43</v>
      </c>
      <c r="P69" s="56">
        <v>28</v>
      </c>
      <c r="Q69" s="56">
        <v>6</v>
      </c>
      <c r="R69" s="91">
        <v>12</v>
      </c>
      <c r="S69" s="85">
        <v>0.65116279069767447</v>
      </c>
      <c r="U69" s="43" t="s">
        <v>100</v>
      </c>
      <c r="V69" s="86" t="s">
        <v>283</v>
      </c>
      <c r="W69" s="59">
        <v>12</v>
      </c>
      <c r="X69" s="59">
        <v>12</v>
      </c>
      <c r="Y69" s="60">
        <v>0.65116279069767447</v>
      </c>
      <c r="Z69" s="60" t="s">
        <v>223</v>
      </c>
      <c r="AA69" s="60">
        <v>1.3333333333333333</v>
      </c>
      <c r="AB69" s="60" t="s">
        <v>223</v>
      </c>
      <c r="AC69" s="59">
        <v>9</v>
      </c>
      <c r="AD69" s="105">
        <v>0.65116279069767447</v>
      </c>
    </row>
    <row r="70" spans="1:30" x14ac:dyDescent="0.2">
      <c r="A70" s="83" t="s">
        <v>329</v>
      </c>
      <c r="B70" s="86" t="s">
        <v>330</v>
      </c>
      <c r="C70" s="12">
        <v>4</v>
      </c>
      <c r="D70" s="13">
        <v>1</v>
      </c>
      <c r="E70" s="13">
        <v>1</v>
      </c>
      <c r="F70" s="14">
        <v>0</v>
      </c>
      <c r="G70" s="12"/>
      <c r="H70" s="13"/>
      <c r="I70" s="13"/>
      <c r="J70" s="14"/>
      <c r="K70" s="12"/>
      <c r="L70" s="13"/>
      <c r="M70" s="13"/>
      <c r="N70" s="14"/>
      <c r="O70" s="92">
        <v>34</v>
      </c>
      <c r="P70" s="93">
        <v>12</v>
      </c>
      <c r="Q70" s="93">
        <v>8</v>
      </c>
      <c r="R70" s="94">
        <v>0</v>
      </c>
      <c r="S70" s="85">
        <v>0.35294117647058826</v>
      </c>
      <c r="U70" s="43" t="s">
        <v>329</v>
      </c>
      <c r="V70" s="86" t="s">
        <v>330</v>
      </c>
      <c r="W70" s="59">
        <v>0</v>
      </c>
      <c r="X70" s="59" t="s">
        <v>387</v>
      </c>
      <c r="Y70" s="60">
        <v>0.35294117647058826</v>
      </c>
      <c r="Z70" s="60" t="s">
        <v>223</v>
      </c>
      <c r="AA70" s="60">
        <v>0</v>
      </c>
      <c r="AB70" s="60" t="s">
        <v>223</v>
      </c>
      <c r="AC70" s="59">
        <v>8</v>
      </c>
      <c r="AD70" s="105">
        <v>0.35294117647058826</v>
      </c>
    </row>
    <row r="71" spans="1:30" x14ac:dyDescent="0.2">
      <c r="A71" s="83" t="s">
        <v>168</v>
      </c>
      <c r="B71" s="86" t="s">
        <v>331</v>
      </c>
      <c r="C71" s="12">
        <v>0</v>
      </c>
      <c r="D71" s="13">
        <v>0</v>
      </c>
      <c r="E71" s="13">
        <v>0</v>
      </c>
      <c r="F71" s="14">
        <v>1</v>
      </c>
      <c r="G71" s="12"/>
      <c r="H71" s="13"/>
      <c r="I71" s="13"/>
      <c r="J71" s="14"/>
      <c r="K71" s="12"/>
      <c r="L71" s="13"/>
      <c r="M71" s="13"/>
      <c r="N71" s="16"/>
      <c r="O71" s="90">
        <v>3</v>
      </c>
      <c r="P71" s="56">
        <v>1</v>
      </c>
      <c r="Q71" s="56">
        <v>2</v>
      </c>
      <c r="R71" s="91">
        <v>36</v>
      </c>
      <c r="S71" s="85">
        <v>0.33333333333333331</v>
      </c>
      <c r="U71" s="43" t="s">
        <v>168</v>
      </c>
      <c r="V71" s="86" t="s">
        <v>331</v>
      </c>
      <c r="W71" s="59">
        <v>36</v>
      </c>
      <c r="X71" s="59">
        <v>36</v>
      </c>
      <c r="Y71" s="60">
        <v>0.33333333333333331</v>
      </c>
      <c r="Z71" s="60" t="s">
        <v>229</v>
      </c>
      <c r="AA71" s="60">
        <v>4</v>
      </c>
      <c r="AB71" s="60" t="s">
        <v>223</v>
      </c>
      <c r="AC71" s="59">
        <v>9</v>
      </c>
      <c r="AD71" s="105">
        <v>0.05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77</v>
      </c>
      <c r="C78" s="20">
        <v>24</v>
      </c>
      <c r="D78" s="21">
        <v>6</v>
      </c>
      <c r="E78" s="21">
        <v>4</v>
      </c>
      <c r="F78" s="22">
        <v>10</v>
      </c>
      <c r="G78" s="64"/>
      <c r="H78" s="65"/>
      <c r="I78" s="65"/>
      <c r="J78" s="66"/>
      <c r="K78" s="64"/>
      <c r="L78" s="65"/>
      <c r="M78" s="65"/>
      <c r="N78" s="66"/>
      <c r="O78" s="32">
        <v>254</v>
      </c>
      <c r="P78" s="21">
        <v>105</v>
      </c>
      <c r="Q78" s="142">
        <v>57</v>
      </c>
      <c r="R78" s="141"/>
      <c r="S78" s="143">
        <v>0.22440944881889763</v>
      </c>
      <c r="V78" s="56" t="s">
        <v>23</v>
      </c>
      <c r="W78" s="59">
        <v>102</v>
      </c>
      <c r="X78" s="59">
        <v>102</v>
      </c>
      <c r="Y78" s="61"/>
      <c r="Z78" s="61"/>
      <c r="AA78" s="61"/>
      <c r="AB78" s="61"/>
      <c r="AC78" s="62"/>
    </row>
    <row r="79" spans="1:30" x14ac:dyDescent="0.2">
      <c r="A79" s="11"/>
      <c r="B79" s="140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44" t="e">
        <v>#DIV/0!</v>
      </c>
      <c r="V79" s="67" t="s">
        <v>24</v>
      </c>
      <c r="W79" s="62"/>
      <c r="X79" s="62"/>
      <c r="Y79" s="68">
        <v>0.65116279069767447</v>
      </c>
      <c r="Z79" s="68"/>
      <c r="AA79" s="68">
        <v>4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24</v>
      </c>
      <c r="D82" s="29">
        <v>6</v>
      </c>
      <c r="E82" s="29">
        <v>4</v>
      </c>
      <c r="F82" s="29">
        <v>10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254</v>
      </c>
      <c r="P82" s="29">
        <v>105</v>
      </c>
      <c r="Q82" s="29">
        <v>57</v>
      </c>
      <c r="R82" s="29">
        <v>102</v>
      </c>
      <c r="S82" s="69">
        <v>0.41338582677165353</v>
      </c>
      <c r="Y82" s="62"/>
      <c r="Z82" s="62"/>
    </row>
    <row r="83" spans="1:29" ht="13.5" thickBot="1" x14ac:dyDescent="0.25">
      <c r="A83" s="18"/>
      <c r="B83" s="28" t="s">
        <v>11</v>
      </c>
      <c r="C83" s="29">
        <v>254</v>
      </c>
      <c r="D83" s="29">
        <v>105</v>
      </c>
      <c r="E83" s="29">
        <v>57</v>
      </c>
      <c r="F83" s="29">
        <v>102</v>
      </c>
      <c r="G83" s="29">
        <v>254</v>
      </c>
      <c r="H83" s="29">
        <v>105</v>
      </c>
      <c r="I83" s="29">
        <v>57</v>
      </c>
      <c r="J83" s="29">
        <v>102</v>
      </c>
      <c r="K83" s="29">
        <v>254</v>
      </c>
      <c r="L83" s="29">
        <v>105</v>
      </c>
      <c r="M83" s="29">
        <v>57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0.46700507614213194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1.6506024096385543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V86" s="77" t="s">
        <v>29</v>
      </c>
      <c r="W86" s="61" t="s">
        <v>77</v>
      </c>
      <c r="X86" s="79">
        <v>0.77559055118110232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60:T68">
    <sortCondition ref="T6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1" t="s">
        <v>288</v>
      </c>
      <c r="D1" s="192"/>
      <c r="E1" s="193"/>
      <c r="F1" s="4">
        <v>0</v>
      </c>
      <c r="G1" s="191" t="s">
        <v>138</v>
      </c>
      <c r="H1" s="192"/>
      <c r="I1" s="193"/>
      <c r="J1" s="4">
        <v>0</v>
      </c>
      <c r="K1" s="191" t="s">
        <v>64</v>
      </c>
      <c r="L1" s="192"/>
      <c r="M1" s="193"/>
      <c r="N1" s="4">
        <v>13</v>
      </c>
      <c r="O1" s="198" t="s">
        <v>61</v>
      </c>
      <c r="P1" s="192"/>
      <c r="Q1" s="193"/>
      <c r="R1" s="5">
        <v>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175</v>
      </c>
      <c r="B3" s="86" t="s">
        <v>46</v>
      </c>
      <c r="C3" s="12">
        <v>4</v>
      </c>
      <c r="D3" s="13">
        <v>4</v>
      </c>
      <c r="E3" s="13">
        <v>0</v>
      </c>
      <c r="F3" s="14">
        <v>0</v>
      </c>
      <c r="G3" s="12">
        <v>2</v>
      </c>
      <c r="H3" s="13">
        <v>1</v>
      </c>
      <c r="I3" s="13">
        <v>1</v>
      </c>
      <c r="J3" s="14">
        <v>0</v>
      </c>
      <c r="K3" s="12">
        <v>3</v>
      </c>
      <c r="L3" s="13">
        <v>0</v>
      </c>
      <c r="M3" s="13">
        <v>1</v>
      </c>
      <c r="N3" s="14">
        <v>0</v>
      </c>
      <c r="O3" s="12">
        <v>5</v>
      </c>
      <c r="P3" s="13">
        <v>2</v>
      </c>
      <c r="Q3" s="13">
        <v>0</v>
      </c>
      <c r="R3" s="14">
        <v>0</v>
      </c>
      <c r="S3" s="17"/>
      <c r="T3" s="132"/>
    </row>
    <row r="4" spans="1:20" x14ac:dyDescent="0.2">
      <c r="A4" s="83" t="s">
        <v>108</v>
      </c>
      <c r="B4" s="86" t="s">
        <v>194</v>
      </c>
      <c r="C4" s="12">
        <v>3</v>
      </c>
      <c r="D4" s="13">
        <v>2</v>
      </c>
      <c r="E4" s="13">
        <v>0</v>
      </c>
      <c r="F4" s="14">
        <v>0</v>
      </c>
      <c r="G4" s="12">
        <v>3</v>
      </c>
      <c r="H4" s="13">
        <v>3</v>
      </c>
      <c r="I4" s="13">
        <v>0</v>
      </c>
      <c r="J4" s="14">
        <v>0</v>
      </c>
      <c r="K4" s="12">
        <v>3</v>
      </c>
      <c r="L4" s="13">
        <v>0</v>
      </c>
      <c r="M4" s="13">
        <v>1</v>
      </c>
      <c r="N4" s="14">
        <v>0</v>
      </c>
      <c r="O4" s="12">
        <v>5</v>
      </c>
      <c r="P4" s="13">
        <v>4</v>
      </c>
      <c r="Q4" s="13">
        <v>1</v>
      </c>
      <c r="R4" s="14">
        <v>0</v>
      </c>
      <c r="S4" s="17"/>
      <c r="T4" s="99"/>
    </row>
    <row r="5" spans="1:20" x14ac:dyDescent="0.2">
      <c r="A5" s="83" t="s">
        <v>149</v>
      </c>
      <c r="B5" s="86" t="s">
        <v>48</v>
      </c>
      <c r="C5" s="12">
        <v>4</v>
      </c>
      <c r="D5" s="130">
        <v>3</v>
      </c>
      <c r="E5" s="130">
        <v>1</v>
      </c>
      <c r="F5" s="14">
        <v>3</v>
      </c>
      <c r="G5" s="12">
        <v>4</v>
      </c>
      <c r="H5" s="130">
        <v>4</v>
      </c>
      <c r="I5" s="130">
        <v>0</v>
      </c>
      <c r="J5" s="14">
        <v>0</v>
      </c>
      <c r="K5" s="12">
        <v>4</v>
      </c>
      <c r="L5" s="130">
        <v>0</v>
      </c>
      <c r="M5" s="130">
        <v>0</v>
      </c>
      <c r="N5" s="14">
        <v>0</v>
      </c>
      <c r="O5" s="12">
        <v>5</v>
      </c>
      <c r="P5" s="130">
        <v>1</v>
      </c>
      <c r="Q5" s="130">
        <v>2</v>
      </c>
      <c r="R5" s="14">
        <v>3</v>
      </c>
      <c r="S5" s="17"/>
      <c r="T5" s="132"/>
    </row>
    <row r="6" spans="1:20" x14ac:dyDescent="0.2">
      <c r="A6" s="83" t="s">
        <v>177</v>
      </c>
      <c r="B6" s="86" t="s">
        <v>195</v>
      </c>
      <c r="C6" s="12">
        <v>4</v>
      </c>
      <c r="D6" s="130">
        <v>2</v>
      </c>
      <c r="E6" s="130">
        <v>0</v>
      </c>
      <c r="F6" s="14">
        <v>0</v>
      </c>
      <c r="G6" s="12">
        <v>1</v>
      </c>
      <c r="H6" s="130">
        <v>1</v>
      </c>
      <c r="I6" s="130">
        <v>0</v>
      </c>
      <c r="J6" s="14">
        <v>0</v>
      </c>
      <c r="K6" s="12">
        <v>3</v>
      </c>
      <c r="L6" s="130">
        <v>0</v>
      </c>
      <c r="M6" s="130">
        <v>0</v>
      </c>
      <c r="N6" s="14">
        <v>0</v>
      </c>
      <c r="O6" s="12">
        <v>5</v>
      </c>
      <c r="P6" s="130">
        <v>4</v>
      </c>
      <c r="Q6" s="130">
        <v>0</v>
      </c>
      <c r="R6" s="14">
        <v>0</v>
      </c>
      <c r="S6" s="17"/>
      <c r="T6" s="99"/>
    </row>
    <row r="7" spans="1:20" x14ac:dyDescent="0.2">
      <c r="A7" s="83" t="s">
        <v>168</v>
      </c>
      <c r="B7" s="86" t="s">
        <v>84</v>
      </c>
      <c r="C7" s="12">
        <v>3</v>
      </c>
      <c r="D7" s="130">
        <v>1</v>
      </c>
      <c r="E7" s="130">
        <v>2</v>
      </c>
      <c r="F7" s="14">
        <v>0</v>
      </c>
      <c r="G7" s="12">
        <v>3</v>
      </c>
      <c r="H7" s="130">
        <v>2</v>
      </c>
      <c r="I7" s="130">
        <v>0</v>
      </c>
      <c r="J7" s="14">
        <v>0</v>
      </c>
      <c r="K7" s="12"/>
      <c r="L7" s="130"/>
      <c r="M7" s="130"/>
      <c r="N7" s="14"/>
      <c r="O7" s="12">
        <v>2</v>
      </c>
      <c r="P7" s="130">
        <v>0</v>
      </c>
      <c r="Q7" s="130">
        <v>0</v>
      </c>
      <c r="R7" s="14">
        <v>1</v>
      </c>
      <c r="S7" s="17"/>
      <c r="T7" s="132"/>
    </row>
    <row r="8" spans="1:20" x14ac:dyDescent="0.2">
      <c r="A8" s="83" t="s">
        <v>147</v>
      </c>
      <c r="B8" s="86" t="s">
        <v>210</v>
      </c>
      <c r="C8" s="12"/>
      <c r="D8" s="130"/>
      <c r="E8" s="130"/>
      <c r="F8" s="14"/>
      <c r="G8" s="12">
        <v>4</v>
      </c>
      <c r="H8" s="130">
        <v>2</v>
      </c>
      <c r="I8" s="130">
        <v>1</v>
      </c>
      <c r="J8" s="14">
        <v>0</v>
      </c>
      <c r="K8" s="12">
        <v>3</v>
      </c>
      <c r="L8" s="130">
        <v>0</v>
      </c>
      <c r="M8" s="130">
        <v>1</v>
      </c>
      <c r="N8" s="14">
        <v>0</v>
      </c>
      <c r="O8" s="15">
        <v>1</v>
      </c>
      <c r="P8" s="130">
        <v>0</v>
      </c>
      <c r="Q8" s="130">
        <v>1</v>
      </c>
      <c r="R8" s="16">
        <v>0</v>
      </c>
      <c r="S8" s="17"/>
      <c r="T8" s="99"/>
    </row>
    <row r="9" spans="1:20" x14ac:dyDescent="0.2">
      <c r="A9" s="83" t="s">
        <v>158</v>
      </c>
      <c r="B9" s="86" t="s">
        <v>74</v>
      </c>
      <c r="C9" s="12">
        <v>0</v>
      </c>
      <c r="D9" s="130">
        <v>0</v>
      </c>
      <c r="E9" s="130">
        <v>0</v>
      </c>
      <c r="F9" s="14">
        <v>2</v>
      </c>
      <c r="G9" s="12">
        <v>2</v>
      </c>
      <c r="H9" s="130">
        <v>0</v>
      </c>
      <c r="I9" s="130">
        <v>1</v>
      </c>
      <c r="J9" s="14">
        <v>5</v>
      </c>
      <c r="K9" s="12">
        <v>0</v>
      </c>
      <c r="L9" s="130">
        <v>0</v>
      </c>
      <c r="M9" s="130">
        <v>0</v>
      </c>
      <c r="N9" s="14">
        <v>3</v>
      </c>
      <c r="O9" s="15">
        <v>0</v>
      </c>
      <c r="P9" s="130">
        <v>0</v>
      </c>
      <c r="Q9" s="130">
        <v>0</v>
      </c>
      <c r="R9" s="16">
        <v>0</v>
      </c>
      <c r="S9" s="17"/>
      <c r="T9" s="99"/>
    </row>
    <row r="10" spans="1:20" x14ac:dyDescent="0.2">
      <c r="A10" s="83" t="s">
        <v>111</v>
      </c>
      <c r="B10" s="86" t="s">
        <v>280</v>
      </c>
      <c r="C10" s="12">
        <v>1</v>
      </c>
      <c r="D10" s="130">
        <v>0</v>
      </c>
      <c r="E10" s="130">
        <v>0</v>
      </c>
      <c r="F10" s="14">
        <v>0</v>
      </c>
      <c r="G10" s="12">
        <v>3</v>
      </c>
      <c r="H10" s="130">
        <v>0</v>
      </c>
      <c r="I10" s="130">
        <v>2</v>
      </c>
      <c r="J10" s="14">
        <v>0</v>
      </c>
      <c r="K10" s="12"/>
      <c r="L10" s="130"/>
      <c r="M10" s="130"/>
      <c r="N10" s="14"/>
      <c r="O10" s="15">
        <v>2</v>
      </c>
      <c r="P10" s="130">
        <v>0</v>
      </c>
      <c r="Q10" s="130">
        <v>1</v>
      </c>
      <c r="R10" s="16">
        <v>0</v>
      </c>
      <c r="S10" s="17"/>
      <c r="T10" s="99"/>
    </row>
    <row r="11" spans="1:20" x14ac:dyDescent="0.2">
      <c r="A11" s="83" t="s">
        <v>104</v>
      </c>
      <c r="B11" s="86" t="s">
        <v>276</v>
      </c>
      <c r="C11" s="12">
        <v>3</v>
      </c>
      <c r="D11" s="130">
        <v>1</v>
      </c>
      <c r="E11" s="130">
        <v>2</v>
      </c>
      <c r="F11" s="14">
        <v>1</v>
      </c>
      <c r="G11" s="12">
        <v>0</v>
      </c>
      <c r="H11" s="130">
        <v>0</v>
      </c>
      <c r="I11" s="130">
        <v>0</v>
      </c>
      <c r="J11" s="14">
        <v>2</v>
      </c>
      <c r="K11" s="12">
        <v>3</v>
      </c>
      <c r="L11" s="130">
        <v>1</v>
      </c>
      <c r="M11" s="130">
        <v>0</v>
      </c>
      <c r="N11" s="14">
        <v>4</v>
      </c>
      <c r="O11" s="15">
        <v>5</v>
      </c>
      <c r="P11" s="130">
        <v>4</v>
      </c>
      <c r="Q11" s="130">
        <v>1</v>
      </c>
      <c r="R11" s="16">
        <v>2</v>
      </c>
      <c r="S11" s="17"/>
      <c r="T11" s="132"/>
    </row>
    <row r="12" spans="1:20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  <c r="T13" s="131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4"/>
      <c r="S14" s="17" t="s">
        <v>8</v>
      </c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4"/>
      <c r="S15" s="17" t="s">
        <v>8</v>
      </c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4"/>
      <c r="S16" s="17" t="s">
        <v>8</v>
      </c>
      <c r="T16" s="132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  <c r="T18" s="99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  <c r="T21" s="99"/>
    </row>
    <row r="22" spans="1:24" x14ac:dyDescent="0.2">
      <c r="A22" s="18" t="s">
        <v>9</v>
      </c>
      <c r="B22" s="151" t="s">
        <v>85</v>
      </c>
      <c r="C22" s="20">
        <v>22</v>
      </c>
      <c r="D22" s="21">
        <v>13</v>
      </c>
      <c r="E22" s="21">
        <v>5</v>
      </c>
      <c r="F22" s="22">
        <v>6</v>
      </c>
      <c r="G22" s="20">
        <v>22</v>
      </c>
      <c r="H22" s="21">
        <v>13</v>
      </c>
      <c r="I22" s="21">
        <v>5</v>
      </c>
      <c r="J22" s="22">
        <v>7</v>
      </c>
      <c r="K22" s="20">
        <v>19</v>
      </c>
      <c r="L22" s="21">
        <v>1</v>
      </c>
      <c r="M22" s="21">
        <v>3</v>
      </c>
      <c r="N22" s="22">
        <v>7</v>
      </c>
      <c r="O22" s="20">
        <v>30</v>
      </c>
      <c r="P22" s="21">
        <v>15</v>
      </c>
      <c r="Q22" s="21">
        <v>6</v>
      </c>
      <c r="R22" s="23">
        <v>6</v>
      </c>
      <c r="S22" s="24"/>
      <c r="T22" s="129"/>
    </row>
    <row r="23" spans="1:24" x14ac:dyDescent="0.2">
      <c r="A23" s="18"/>
      <c r="B23" s="152" t="s">
        <v>75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  <c r="T23" s="99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v>22</v>
      </c>
      <c r="D26" s="29">
        <v>13</v>
      </c>
      <c r="E26" s="29">
        <v>5</v>
      </c>
      <c r="F26" s="29">
        <v>6</v>
      </c>
      <c r="G26" s="29">
        <v>22</v>
      </c>
      <c r="H26" s="29">
        <v>13</v>
      </c>
      <c r="I26" s="29">
        <v>5</v>
      </c>
      <c r="J26" s="29">
        <v>7</v>
      </c>
      <c r="K26" s="29">
        <v>19</v>
      </c>
      <c r="L26" s="29">
        <v>1</v>
      </c>
      <c r="M26" s="29">
        <v>3</v>
      </c>
      <c r="N26" s="29">
        <v>7</v>
      </c>
      <c r="O26" s="29">
        <v>30</v>
      </c>
      <c r="P26" s="29">
        <v>15</v>
      </c>
      <c r="Q26" s="29">
        <v>6</v>
      </c>
      <c r="R26" s="29">
        <v>6</v>
      </c>
      <c r="S26" s="24"/>
      <c r="T26" s="99"/>
    </row>
    <row r="27" spans="1:24" ht="13.5" thickBot="1" x14ac:dyDescent="0.25">
      <c r="A27" s="18"/>
      <c r="B27" s="28" t="s">
        <v>11</v>
      </c>
      <c r="C27" s="30">
        <v>22</v>
      </c>
      <c r="D27" s="30">
        <v>13</v>
      </c>
      <c r="E27" s="30">
        <v>5</v>
      </c>
      <c r="F27" s="30">
        <v>6</v>
      </c>
      <c r="G27" s="30">
        <v>44</v>
      </c>
      <c r="H27" s="30">
        <v>26</v>
      </c>
      <c r="I27" s="30">
        <v>10</v>
      </c>
      <c r="J27" s="30">
        <v>13</v>
      </c>
      <c r="K27" s="30">
        <v>63</v>
      </c>
      <c r="L27" s="30">
        <v>27</v>
      </c>
      <c r="M27" s="30">
        <v>13</v>
      </c>
      <c r="N27" s="30">
        <v>20</v>
      </c>
      <c r="O27" s="31">
        <v>93</v>
      </c>
      <c r="P27" s="30">
        <v>42</v>
      </c>
      <c r="Q27" s="30">
        <v>19</v>
      </c>
      <c r="R27" s="32">
        <v>26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60</v>
      </c>
      <c r="D29" s="192"/>
      <c r="E29" s="193"/>
      <c r="F29" s="4">
        <v>12</v>
      </c>
      <c r="G29" s="191" t="s">
        <v>118</v>
      </c>
      <c r="H29" s="192"/>
      <c r="I29" s="193"/>
      <c r="J29" s="4">
        <v>3</v>
      </c>
      <c r="K29" s="191" t="s">
        <v>62</v>
      </c>
      <c r="L29" s="192"/>
      <c r="M29" s="193"/>
      <c r="N29" s="4">
        <v>8</v>
      </c>
      <c r="O29" s="198" t="s">
        <v>287</v>
      </c>
      <c r="P29" s="192"/>
      <c r="Q29" s="193"/>
      <c r="R29" s="5">
        <v>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175</v>
      </c>
      <c r="B31" s="86" t="s">
        <v>46</v>
      </c>
      <c r="C31" s="12">
        <v>5</v>
      </c>
      <c r="D31" s="13">
        <v>1</v>
      </c>
      <c r="E31" s="13">
        <v>1</v>
      </c>
      <c r="F31" s="14">
        <v>0</v>
      </c>
      <c r="G31" s="12">
        <v>4</v>
      </c>
      <c r="H31" s="13">
        <v>2</v>
      </c>
      <c r="I31" s="13">
        <v>2</v>
      </c>
      <c r="J31" s="14">
        <v>0</v>
      </c>
      <c r="K31" s="12">
        <v>4</v>
      </c>
      <c r="L31" s="13">
        <v>1</v>
      </c>
      <c r="M31" s="13">
        <v>0</v>
      </c>
      <c r="N31" s="14">
        <v>0</v>
      </c>
      <c r="O31" s="15">
        <v>4</v>
      </c>
      <c r="P31" s="13">
        <v>0</v>
      </c>
      <c r="Q31" s="13">
        <v>1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108</v>
      </c>
      <c r="B32" s="86" t="s">
        <v>194</v>
      </c>
      <c r="C32" s="12">
        <v>5</v>
      </c>
      <c r="D32" s="13">
        <v>2</v>
      </c>
      <c r="E32" s="13">
        <v>2</v>
      </c>
      <c r="F32" s="14">
        <v>0</v>
      </c>
      <c r="G32" s="12">
        <v>4</v>
      </c>
      <c r="H32" s="13">
        <v>1</v>
      </c>
      <c r="I32" s="13">
        <v>0</v>
      </c>
      <c r="J32" s="14">
        <v>0</v>
      </c>
      <c r="K32" s="12">
        <v>4</v>
      </c>
      <c r="L32" s="13">
        <v>2</v>
      </c>
      <c r="M32" s="13">
        <v>2</v>
      </c>
      <c r="N32" s="14">
        <v>0</v>
      </c>
      <c r="O32" s="15">
        <v>4</v>
      </c>
      <c r="P32" s="13">
        <v>2</v>
      </c>
      <c r="Q32" s="13">
        <v>1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149</v>
      </c>
      <c r="B33" s="86" t="s">
        <v>48</v>
      </c>
      <c r="C33" s="12">
        <v>5</v>
      </c>
      <c r="D33" s="13">
        <v>4</v>
      </c>
      <c r="E33" s="13">
        <v>0</v>
      </c>
      <c r="F33" s="14">
        <v>1</v>
      </c>
      <c r="G33" s="12">
        <v>5</v>
      </c>
      <c r="H33" s="13">
        <v>0</v>
      </c>
      <c r="I33" s="13">
        <v>3</v>
      </c>
      <c r="J33" s="14">
        <v>3</v>
      </c>
      <c r="K33" s="12">
        <v>4</v>
      </c>
      <c r="L33" s="13">
        <v>1</v>
      </c>
      <c r="M33" s="13">
        <v>1</v>
      </c>
      <c r="N33" s="14">
        <v>2</v>
      </c>
      <c r="O33" s="15">
        <v>4</v>
      </c>
      <c r="P33" s="13">
        <v>1</v>
      </c>
      <c r="Q33" s="13">
        <v>0</v>
      </c>
      <c r="R33" s="16">
        <v>1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177</v>
      </c>
      <c r="B34" s="86" t="s">
        <v>195</v>
      </c>
      <c r="C34" s="12">
        <v>5</v>
      </c>
      <c r="D34" s="13">
        <v>1</v>
      </c>
      <c r="E34" s="13">
        <v>2</v>
      </c>
      <c r="F34" s="14">
        <v>2</v>
      </c>
      <c r="G34" s="12">
        <v>4</v>
      </c>
      <c r="H34" s="13">
        <v>2</v>
      </c>
      <c r="I34" s="13">
        <v>1</v>
      </c>
      <c r="J34" s="14">
        <v>1</v>
      </c>
      <c r="K34" s="12">
        <v>0</v>
      </c>
      <c r="L34" s="13">
        <v>0</v>
      </c>
      <c r="M34" s="13">
        <v>0</v>
      </c>
      <c r="N34" s="14">
        <v>3</v>
      </c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168</v>
      </c>
      <c r="B35" s="86" t="s">
        <v>84</v>
      </c>
      <c r="C35" s="12">
        <v>1</v>
      </c>
      <c r="D35" s="13">
        <v>0</v>
      </c>
      <c r="E35" s="13">
        <v>1</v>
      </c>
      <c r="F35" s="14">
        <v>0</v>
      </c>
      <c r="G35" s="12">
        <v>0</v>
      </c>
      <c r="H35" s="13">
        <v>0</v>
      </c>
      <c r="I35" s="13">
        <v>0</v>
      </c>
      <c r="J35" s="14">
        <v>4</v>
      </c>
      <c r="K35" s="12">
        <v>3</v>
      </c>
      <c r="L35" s="13">
        <v>0</v>
      </c>
      <c r="M35" s="13">
        <v>1</v>
      </c>
      <c r="N35" s="14">
        <v>2</v>
      </c>
      <c r="O35" s="15">
        <v>2</v>
      </c>
      <c r="P35" s="13">
        <v>1</v>
      </c>
      <c r="Q35" s="13">
        <v>0</v>
      </c>
      <c r="R35" s="16">
        <v>1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147</v>
      </c>
      <c r="B36" s="86" t="s">
        <v>210</v>
      </c>
      <c r="C36" s="12">
        <v>3</v>
      </c>
      <c r="D36" s="13">
        <v>0</v>
      </c>
      <c r="E36" s="13">
        <v>1</v>
      </c>
      <c r="F36" s="14">
        <v>0</v>
      </c>
      <c r="G36" s="12">
        <v>4</v>
      </c>
      <c r="H36" s="13">
        <v>2</v>
      </c>
      <c r="I36" s="13">
        <v>2</v>
      </c>
      <c r="J36" s="14">
        <v>0</v>
      </c>
      <c r="K36" s="12">
        <v>4</v>
      </c>
      <c r="L36" s="13">
        <v>1</v>
      </c>
      <c r="M36" s="13">
        <v>0</v>
      </c>
      <c r="N36" s="14">
        <v>1</v>
      </c>
      <c r="O36" s="15">
        <v>4</v>
      </c>
      <c r="P36" s="13">
        <v>1</v>
      </c>
      <c r="Q36" s="13">
        <v>0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158</v>
      </c>
      <c r="B37" s="86" t="s">
        <v>74</v>
      </c>
      <c r="C37" s="12">
        <v>0</v>
      </c>
      <c r="D37" s="13">
        <v>0</v>
      </c>
      <c r="E37" s="13">
        <v>0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>
        <v>0</v>
      </c>
      <c r="P37" s="13">
        <v>0</v>
      </c>
      <c r="Q37" s="13">
        <v>0</v>
      </c>
      <c r="R37" s="16">
        <v>0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111</v>
      </c>
      <c r="B38" s="86" t="s">
        <v>280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>
        <v>2</v>
      </c>
      <c r="P38" s="13">
        <v>0</v>
      </c>
      <c r="Q38" s="13">
        <v>1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104</v>
      </c>
      <c r="B39" s="86" t="s">
        <v>276</v>
      </c>
      <c r="C39" s="12">
        <v>5</v>
      </c>
      <c r="D39" s="13">
        <v>3</v>
      </c>
      <c r="E39" s="13">
        <v>0</v>
      </c>
      <c r="F39" s="14">
        <v>7</v>
      </c>
      <c r="G39" s="12">
        <v>4</v>
      </c>
      <c r="H39" s="13">
        <v>0</v>
      </c>
      <c r="I39" s="13">
        <v>1</v>
      </c>
      <c r="J39" s="14">
        <v>5</v>
      </c>
      <c r="K39" s="12">
        <v>4</v>
      </c>
      <c r="L39" s="13">
        <v>0</v>
      </c>
      <c r="M39" s="13">
        <v>2</v>
      </c>
      <c r="N39" s="14">
        <v>5</v>
      </c>
      <c r="O39" s="15">
        <v>4</v>
      </c>
      <c r="P39" s="13">
        <v>1</v>
      </c>
      <c r="Q39" s="13">
        <v>1</v>
      </c>
      <c r="R39" s="16">
        <v>4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85</v>
      </c>
      <c r="C50" s="20">
        <v>29</v>
      </c>
      <c r="D50" s="21">
        <v>11</v>
      </c>
      <c r="E50" s="21">
        <v>7</v>
      </c>
      <c r="F50" s="22">
        <v>10</v>
      </c>
      <c r="G50" s="20">
        <v>25</v>
      </c>
      <c r="H50" s="21">
        <v>7</v>
      </c>
      <c r="I50" s="21">
        <v>9</v>
      </c>
      <c r="J50" s="22">
        <v>13</v>
      </c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">
        <v>75</v>
      </c>
      <c r="C51" s="90"/>
      <c r="D51" s="56"/>
      <c r="E51" s="56"/>
      <c r="F51" s="91"/>
      <c r="G51" s="90"/>
      <c r="H51" s="56"/>
      <c r="I51" s="56"/>
      <c r="J51" s="91"/>
      <c r="K51" s="90">
        <v>23</v>
      </c>
      <c r="L51" s="56">
        <v>5</v>
      </c>
      <c r="M51" s="56">
        <v>6</v>
      </c>
      <c r="N51" s="91">
        <v>13</v>
      </c>
      <c r="O51" s="90">
        <v>24</v>
      </c>
      <c r="P51" s="56">
        <v>6</v>
      </c>
      <c r="Q51" s="56">
        <v>4</v>
      </c>
      <c r="R51" s="91">
        <v>6</v>
      </c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29</v>
      </c>
      <c r="D54" s="29">
        <v>11</v>
      </c>
      <c r="E54" s="29">
        <v>7</v>
      </c>
      <c r="F54" s="29">
        <v>10</v>
      </c>
      <c r="G54" s="29">
        <v>25</v>
      </c>
      <c r="H54" s="29">
        <v>7</v>
      </c>
      <c r="I54" s="29">
        <v>9</v>
      </c>
      <c r="J54" s="29">
        <v>13</v>
      </c>
      <c r="K54" s="29">
        <v>23</v>
      </c>
      <c r="L54" s="29">
        <v>5</v>
      </c>
      <c r="M54" s="29">
        <v>6</v>
      </c>
      <c r="N54" s="29">
        <v>13</v>
      </c>
      <c r="O54" s="29">
        <v>24</v>
      </c>
      <c r="P54" s="29">
        <v>6</v>
      </c>
      <c r="Q54" s="29">
        <v>4</v>
      </c>
      <c r="R54" s="29"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122</v>
      </c>
      <c r="D55" s="30">
        <v>53</v>
      </c>
      <c r="E55" s="30">
        <v>26</v>
      </c>
      <c r="F55" s="30">
        <v>36</v>
      </c>
      <c r="G55" s="30">
        <v>147</v>
      </c>
      <c r="H55" s="30">
        <v>60</v>
      </c>
      <c r="I55" s="30">
        <v>35</v>
      </c>
      <c r="J55" s="30">
        <v>49</v>
      </c>
      <c r="K55" s="30">
        <v>170</v>
      </c>
      <c r="L55" s="30">
        <v>65</v>
      </c>
      <c r="M55" s="30">
        <v>41</v>
      </c>
      <c r="N55" s="30">
        <v>62</v>
      </c>
      <c r="O55" s="31">
        <v>194</v>
      </c>
      <c r="P55" s="30">
        <v>71</v>
      </c>
      <c r="Q55" s="30">
        <v>45</v>
      </c>
      <c r="R55" s="32">
        <v>68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/>
      <c r="D57" s="192"/>
      <c r="E57" s="193"/>
      <c r="F57" s="49"/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48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175</v>
      </c>
      <c r="B59" s="86" t="s">
        <v>46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31</v>
      </c>
      <c r="P59" s="88">
        <v>11</v>
      </c>
      <c r="Q59" s="88">
        <v>6</v>
      </c>
      <c r="R59" s="89">
        <v>0</v>
      </c>
      <c r="S59" s="84">
        <v>0.35483870967741937</v>
      </c>
      <c r="U59" s="43" t="s">
        <v>175</v>
      </c>
      <c r="V59" s="86" t="s">
        <v>46</v>
      </c>
      <c r="W59" s="59">
        <v>0</v>
      </c>
      <c r="X59" s="59" t="s">
        <v>387</v>
      </c>
      <c r="Y59" s="60">
        <v>0.35483870967741937</v>
      </c>
      <c r="Z59" s="60" t="s">
        <v>223</v>
      </c>
      <c r="AA59" s="60">
        <v>0</v>
      </c>
      <c r="AB59" s="60" t="s">
        <v>223</v>
      </c>
      <c r="AC59" s="59">
        <v>8</v>
      </c>
      <c r="AD59" s="105">
        <v>0.35483870967741937</v>
      </c>
    </row>
    <row r="60" spans="1:30" x14ac:dyDescent="0.2">
      <c r="A60" s="83" t="s">
        <v>108</v>
      </c>
      <c r="B60" s="86" t="s">
        <v>194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31</v>
      </c>
      <c r="P60" s="56">
        <v>16</v>
      </c>
      <c r="Q60" s="56">
        <v>7</v>
      </c>
      <c r="R60" s="91">
        <v>0</v>
      </c>
      <c r="S60" s="85">
        <v>0.5161290322580645</v>
      </c>
      <c r="U60" s="43" t="s">
        <v>108</v>
      </c>
      <c r="V60" s="86" t="s">
        <v>194</v>
      </c>
      <c r="W60" s="59">
        <v>0</v>
      </c>
      <c r="X60" s="59" t="s">
        <v>387</v>
      </c>
      <c r="Y60" s="60">
        <v>0.5161290322580645</v>
      </c>
      <c r="Z60" s="60" t="s">
        <v>223</v>
      </c>
      <c r="AA60" s="60">
        <v>0</v>
      </c>
      <c r="AB60" s="60" t="s">
        <v>223</v>
      </c>
      <c r="AC60" s="59">
        <v>8</v>
      </c>
      <c r="AD60" s="105">
        <v>0.5161290322580645</v>
      </c>
    </row>
    <row r="61" spans="1:30" x14ac:dyDescent="0.2">
      <c r="A61" s="83" t="s">
        <v>149</v>
      </c>
      <c r="B61" s="86" t="s">
        <v>48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35</v>
      </c>
      <c r="P61" s="56">
        <v>14</v>
      </c>
      <c r="Q61" s="56">
        <v>7</v>
      </c>
      <c r="R61" s="91">
        <v>13</v>
      </c>
      <c r="S61" s="85">
        <v>0.4</v>
      </c>
      <c r="U61" s="43" t="s">
        <v>149</v>
      </c>
      <c r="V61" s="86" t="s">
        <v>48</v>
      </c>
      <c r="W61" s="59">
        <v>13</v>
      </c>
      <c r="X61" s="59">
        <v>13</v>
      </c>
      <c r="Y61" s="60">
        <v>0.4</v>
      </c>
      <c r="Z61" s="60" t="s">
        <v>223</v>
      </c>
      <c r="AA61" s="60">
        <v>1.625</v>
      </c>
      <c r="AB61" s="60" t="s">
        <v>223</v>
      </c>
      <c r="AC61" s="59">
        <v>8</v>
      </c>
      <c r="AD61" s="105">
        <v>0.4</v>
      </c>
    </row>
    <row r="62" spans="1:30" x14ac:dyDescent="0.2">
      <c r="A62" s="83" t="s">
        <v>177</v>
      </c>
      <c r="B62" s="86" t="s">
        <v>195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22</v>
      </c>
      <c r="P62" s="56">
        <v>10</v>
      </c>
      <c r="Q62" s="56">
        <v>3</v>
      </c>
      <c r="R62" s="91">
        <v>6</v>
      </c>
      <c r="S62" s="85">
        <v>0.45454545454545453</v>
      </c>
      <c r="U62" s="43" t="s">
        <v>177</v>
      </c>
      <c r="V62" s="86" t="s">
        <v>195</v>
      </c>
      <c r="W62" s="59">
        <v>6</v>
      </c>
      <c r="X62" s="59">
        <v>6</v>
      </c>
      <c r="Y62" s="60">
        <v>0.45454545454545453</v>
      </c>
      <c r="Z62" s="60" t="s">
        <v>223</v>
      </c>
      <c r="AA62" s="60">
        <v>0.8571428571428571</v>
      </c>
      <c r="AB62" s="60" t="s">
        <v>223</v>
      </c>
      <c r="AC62" s="59">
        <v>7</v>
      </c>
      <c r="AD62" s="105">
        <v>0.45454545454545453</v>
      </c>
    </row>
    <row r="63" spans="1:30" x14ac:dyDescent="0.2">
      <c r="A63" s="83" t="s">
        <v>168</v>
      </c>
      <c r="B63" s="86" t="s">
        <v>84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14</v>
      </c>
      <c r="P63" s="56">
        <v>4</v>
      </c>
      <c r="Q63" s="56">
        <v>4</v>
      </c>
      <c r="R63" s="91">
        <v>8</v>
      </c>
      <c r="S63" s="85">
        <v>0.2857142857142857</v>
      </c>
      <c r="U63" s="43" t="s">
        <v>168</v>
      </c>
      <c r="V63" s="86" t="s">
        <v>84</v>
      </c>
      <c r="W63" s="59">
        <v>8</v>
      </c>
      <c r="X63" s="59">
        <v>8</v>
      </c>
      <c r="Y63" s="60">
        <v>0.2857142857142857</v>
      </c>
      <c r="Z63" s="60" t="s">
        <v>229</v>
      </c>
      <c r="AA63" s="60">
        <v>1.1428571428571428</v>
      </c>
      <c r="AB63" s="60" t="s">
        <v>223</v>
      </c>
      <c r="AC63" s="59">
        <v>7</v>
      </c>
      <c r="AD63" s="105">
        <v>0.2</v>
      </c>
    </row>
    <row r="64" spans="1:30" x14ac:dyDescent="0.2">
      <c r="A64" s="83" t="s">
        <v>147</v>
      </c>
      <c r="B64" s="86" t="s">
        <v>210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23</v>
      </c>
      <c r="P64" s="56">
        <v>6</v>
      </c>
      <c r="Q64" s="56">
        <v>6</v>
      </c>
      <c r="R64" s="91">
        <v>1</v>
      </c>
      <c r="S64" s="85">
        <v>0.2608695652173913</v>
      </c>
      <c r="U64" s="43" t="s">
        <v>147</v>
      </c>
      <c r="V64" s="86" t="s">
        <v>210</v>
      </c>
      <c r="W64" s="59">
        <v>1</v>
      </c>
      <c r="X64" s="59">
        <v>1</v>
      </c>
      <c r="Y64" s="60">
        <v>0.2608695652173913</v>
      </c>
      <c r="Z64" s="60" t="s">
        <v>223</v>
      </c>
      <c r="AA64" s="60">
        <v>0.14285714285714285</v>
      </c>
      <c r="AB64" s="60" t="s">
        <v>223</v>
      </c>
      <c r="AC64" s="59">
        <v>7</v>
      </c>
      <c r="AD64" s="105">
        <v>0.2608695652173913</v>
      </c>
    </row>
    <row r="65" spans="1:30" x14ac:dyDescent="0.2">
      <c r="A65" s="83" t="s">
        <v>158</v>
      </c>
      <c r="B65" s="86" t="s">
        <v>74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</v>
      </c>
      <c r="P65" s="56">
        <v>0</v>
      </c>
      <c r="Q65" s="56">
        <v>1</v>
      </c>
      <c r="R65" s="91">
        <v>10</v>
      </c>
      <c r="S65" s="85">
        <v>0</v>
      </c>
      <c r="U65" s="43" t="s">
        <v>158</v>
      </c>
      <c r="V65" s="86" t="s">
        <v>74</v>
      </c>
      <c r="W65" s="59">
        <v>10</v>
      </c>
      <c r="X65" s="59">
        <v>10</v>
      </c>
      <c r="Y65" s="60">
        <v>0</v>
      </c>
      <c r="Z65" s="60" t="s">
        <v>229</v>
      </c>
      <c r="AA65" s="60">
        <v>1.6666666666666667</v>
      </c>
      <c r="AB65" s="60" t="s">
        <v>223</v>
      </c>
      <c r="AC65" s="59">
        <v>6</v>
      </c>
      <c r="AD65" s="105">
        <v>0</v>
      </c>
    </row>
    <row r="66" spans="1:30" x14ac:dyDescent="0.2">
      <c r="A66" s="83" t="s">
        <v>111</v>
      </c>
      <c r="B66" s="86" t="s">
        <v>280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8</v>
      </c>
      <c r="P66" s="56">
        <v>0</v>
      </c>
      <c r="Q66" s="56">
        <v>4</v>
      </c>
      <c r="R66" s="91">
        <v>0</v>
      </c>
      <c r="S66" s="85">
        <v>0</v>
      </c>
      <c r="U66" s="43" t="s">
        <v>111</v>
      </c>
      <c r="V66" s="86" t="s">
        <v>280</v>
      </c>
      <c r="W66" s="59">
        <v>0</v>
      </c>
      <c r="X66" s="59" t="s">
        <v>387</v>
      </c>
      <c r="Y66" s="60">
        <v>0</v>
      </c>
      <c r="Z66" s="60" t="s">
        <v>229</v>
      </c>
      <c r="AA66" s="60">
        <v>0</v>
      </c>
      <c r="AB66" s="60" t="s">
        <v>223</v>
      </c>
      <c r="AC66" s="59">
        <v>4</v>
      </c>
      <c r="AD66" s="105">
        <v>0</v>
      </c>
    </row>
    <row r="67" spans="1:30" x14ac:dyDescent="0.2">
      <c r="A67" s="83" t="s">
        <v>104</v>
      </c>
      <c r="B67" s="86" t="s">
        <v>276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28</v>
      </c>
      <c r="P67" s="56">
        <v>10</v>
      </c>
      <c r="Q67" s="56">
        <v>7</v>
      </c>
      <c r="R67" s="91">
        <v>30</v>
      </c>
      <c r="S67" s="85">
        <v>0.35714285714285715</v>
      </c>
      <c r="U67" s="43" t="s">
        <v>104</v>
      </c>
      <c r="V67" s="86" t="s">
        <v>276</v>
      </c>
      <c r="W67" s="59">
        <v>30</v>
      </c>
      <c r="X67" s="59">
        <v>30</v>
      </c>
      <c r="Y67" s="60">
        <v>0.35714285714285715</v>
      </c>
      <c r="Z67" s="60" t="s">
        <v>223</v>
      </c>
      <c r="AA67" s="60">
        <v>3.75</v>
      </c>
      <c r="AB67" s="60" t="s">
        <v>223</v>
      </c>
      <c r="AC67" s="59">
        <v>8</v>
      </c>
      <c r="AD67" s="105">
        <v>0.35714285714285715</v>
      </c>
    </row>
    <row r="68" spans="1:30" x14ac:dyDescent="0.2">
      <c r="A68" s="83">
        <v>0</v>
      </c>
      <c r="B68" s="86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229</v>
      </c>
      <c r="AA68" s="60">
        <v>0</v>
      </c>
      <c r="AB68" s="60" t="s">
        <v>230</v>
      </c>
      <c r="AC68" s="59">
        <v>0</v>
      </c>
      <c r="AD68" s="105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229</v>
      </c>
      <c r="AA69" s="60">
        <v>0</v>
      </c>
      <c r="AB69" s="60" t="s">
        <v>230</v>
      </c>
      <c r="AC69" s="59">
        <v>0</v>
      </c>
      <c r="AD69" s="105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229</v>
      </c>
      <c r="AA70" s="60">
        <v>0</v>
      </c>
      <c r="AB70" s="60" t="s">
        <v>230</v>
      </c>
      <c r="AC70" s="59">
        <v>0</v>
      </c>
      <c r="AD70" s="105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85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v>147</v>
      </c>
      <c r="P78" s="21">
        <v>60</v>
      </c>
      <c r="Q78" s="142">
        <v>35</v>
      </c>
      <c r="R78" s="141"/>
      <c r="S78" s="143">
        <v>0.23809523809523808</v>
      </c>
      <c r="V78" s="56" t="s">
        <v>23</v>
      </c>
      <c r="W78" s="59">
        <v>68</v>
      </c>
      <c r="X78" s="59">
        <v>68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75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47</v>
      </c>
      <c r="P79" s="56">
        <v>11</v>
      </c>
      <c r="Q79" s="56">
        <v>10</v>
      </c>
      <c r="R79" s="91"/>
      <c r="S79" s="144">
        <v>0.21276595744680851</v>
      </c>
      <c r="V79" s="67" t="s">
        <v>24</v>
      </c>
      <c r="W79" s="62"/>
      <c r="X79" s="62"/>
      <c r="Y79" s="68">
        <v>0.5161290322580645</v>
      </c>
      <c r="Z79" s="68"/>
      <c r="AA79" s="68">
        <v>3.75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194</v>
      </c>
      <c r="P82" s="29">
        <v>71</v>
      </c>
      <c r="Q82" s="29">
        <v>45</v>
      </c>
      <c r="R82" s="29">
        <v>68</v>
      </c>
      <c r="S82" s="69">
        <v>0.36597938144329895</v>
      </c>
      <c r="Y82" s="62"/>
      <c r="Z82" s="62"/>
    </row>
    <row r="83" spans="1:29" ht="13.5" thickBot="1" x14ac:dyDescent="0.25">
      <c r="A83" s="18"/>
      <c r="B83" s="28" t="s">
        <v>11</v>
      </c>
      <c r="C83" s="29">
        <v>194</v>
      </c>
      <c r="D83" s="29">
        <v>71</v>
      </c>
      <c r="E83" s="29">
        <v>45</v>
      </c>
      <c r="F83" s="29">
        <v>68</v>
      </c>
      <c r="G83" s="29">
        <v>194</v>
      </c>
      <c r="H83" s="29">
        <v>71</v>
      </c>
      <c r="I83" s="29">
        <v>45</v>
      </c>
      <c r="J83" s="29">
        <v>68</v>
      </c>
      <c r="K83" s="29">
        <v>194</v>
      </c>
      <c r="L83" s="29">
        <v>71</v>
      </c>
      <c r="M83" s="29">
        <v>45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0.52348993288590606</v>
      </c>
      <c r="V84" s="195"/>
      <c r="W84" s="196"/>
      <c r="X84" s="197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>
        <v>2.0208333333333335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85</v>
      </c>
      <c r="X86" s="79">
        <v>0.76190476190476186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75</v>
      </c>
      <c r="X87" s="147">
        <v>0.78723404255319152</v>
      </c>
      <c r="Y87" s="62" t="s">
        <v>231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1:T39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AD89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1" t="s">
        <v>287</v>
      </c>
      <c r="D1" s="192"/>
      <c r="E1" s="193"/>
      <c r="F1" s="4">
        <v>16</v>
      </c>
      <c r="G1" s="191" t="s">
        <v>233</v>
      </c>
      <c r="H1" s="192"/>
      <c r="I1" s="193"/>
      <c r="J1" s="4">
        <v>6</v>
      </c>
      <c r="K1" s="191" t="s">
        <v>86</v>
      </c>
      <c r="L1" s="192"/>
      <c r="M1" s="193"/>
      <c r="N1" s="4">
        <v>6</v>
      </c>
      <c r="O1" s="191" t="s">
        <v>139</v>
      </c>
      <c r="P1" s="192"/>
      <c r="Q1" s="193"/>
      <c r="R1" s="4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163</v>
      </c>
      <c r="B3" s="86" t="s">
        <v>49</v>
      </c>
      <c r="C3" s="12">
        <v>6</v>
      </c>
      <c r="D3" s="13">
        <v>1</v>
      </c>
      <c r="E3" s="13">
        <v>3</v>
      </c>
      <c r="F3" s="14">
        <v>1</v>
      </c>
      <c r="G3" s="12">
        <v>2</v>
      </c>
      <c r="H3" s="13">
        <v>2</v>
      </c>
      <c r="I3" s="13">
        <v>0</v>
      </c>
      <c r="J3" s="14">
        <v>0</v>
      </c>
      <c r="K3" s="12">
        <v>5</v>
      </c>
      <c r="L3" s="13">
        <v>3</v>
      </c>
      <c r="M3" s="13">
        <v>0</v>
      </c>
      <c r="N3" s="14">
        <v>1</v>
      </c>
      <c r="O3" s="12">
        <v>4</v>
      </c>
      <c r="P3" s="13">
        <v>0</v>
      </c>
      <c r="Q3" s="13">
        <v>0</v>
      </c>
      <c r="R3" s="14">
        <v>0</v>
      </c>
      <c r="S3" s="17"/>
    </row>
    <row r="4" spans="1:19" x14ac:dyDescent="0.2">
      <c r="A4" s="83" t="s">
        <v>145</v>
      </c>
      <c r="B4" s="86" t="s">
        <v>81</v>
      </c>
      <c r="C4" s="12">
        <v>6</v>
      </c>
      <c r="D4" s="13">
        <v>3</v>
      </c>
      <c r="E4" s="13">
        <v>0</v>
      </c>
      <c r="F4" s="14">
        <v>9</v>
      </c>
      <c r="G4" s="12">
        <v>3</v>
      </c>
      <c r="H4" s="13">
        <v>2</v>
      </c>
      <c r="I4" s="13">
        <v>0</v>
      </c>
      <c r="J4" s="14">
        <v>1</v>
      </c>
      <c r="K4" s="12">
        <v>5</v>
      </c>
      <c r="L4" s="13">
        <v>2</v>
      </c>
      <c r="M4" s="13">
        <v>1</v>
      </c>
      <c r="N4" s="14">
        <v>2</v>
      </c>
      <c r="O4" s="12">
        <v>6</v>
      </c>
      <c r="P4" s="13">
        <v>4</v>
      </c>
      <c r="Q4" s="13">
        <v>1</v>
      </c>
      <c r="R4" s="14">
        <v>6</v>
      </c>
      <c r="S4" s="17"/>
    </row>
    <row r="5" spans="1:19" x14ac:dyDescent="0.2">
      <c r="A5" s="83" t="s">
        <v>100</v>
      </c>
      <c r="B5" s="86" t="s">
        <v>196</v>
      </c>
      <c r="C5" s="12">
        <v>6</v>
      </c>
      <c r="D5" s="13">
        <v>1</v>
      </c>
      <c r="E5" s="13">
        <v>0</v>
      </c>
      <c r="F5" s="14">
        <v>2</v>
      </c>
      <c r="G5" s="12">
        <v>2</v>
      </c>
      <c r="H5" s="13">
        <v>2</v>
      </c>
      <c r="I5" s="13">
        <v>0</v>
      </c>
      <c r="J5" s="14">
        <v>0</v>
      </c>
      <c r="K5" s="12">
        <v>2</v>
      </c>
      <c r="L5" s="13">
        <v>2</v>
      </c>
      <c r="M5" s="13">
        <v>0</v>
      </c>
      <c r="N5" s="14">
        <v>1</v>
      </c>
      <c r="O5" s="12"/>
      <c r="P5" s="13"/>
      <c r="Q5" s="13"/>
      <c r="R5" s="14"/>
      <c r="S5" s="17"/>
    </row>
    <row r="6" spans="1:19" x14ac:dyDescent="0.2">
      <c r="A6" s="83" t="s">
        <v>154</v>
      </c>
      <c r="B6" s="86" t="s">
        <v>134</v>
      </c>
      <c r="C6" s="12">
        <v>6</v>
      </c>
      <c r="D6" s="130">
        <v>1</v>
      </c>
      <c r="E6" s="130">
        <v>0</v>
      </c>
      <c r="F6" s="14">
        <v>2</v>
      </c>
      <c r="G6" s="12">
        <v>5</v>
      </c>
      <c r="H6" s="130">
        <v>3</v>
      </c>
      <c r="I6" s="130">
        <v>2</v>
      </c>
      <c r="J6" s="14">
        <v>1</v>
      </c>
      <c r="K6" s="12">
        <v>5</v>
      </c>
      <c r="L6" s="130">
        <v>0</v>
      </c>
      <c r="M6" s="130">
        <v>1</v>
      </c>
      <c r="N6" s="14">
        <v>2</v>
      </c>
      <c r="O6" s="12">
        <v>4</v>
      </c>
      <c r="P6" s="130">
        <v>4</v>
      </c>
      <c r="Q6" s="130">
        <v>0</v>
      </c>
      <c r="R6" s="14">
        <v>0</v>
      </c>
      <c r="S6" s="17"/>
    </row>
    <row r="7" spans="1:19" x14ac:dyDescent="0.2">
      <c r="A7" s="83" t="s">
        <v>146</v>
      </c>
      <c r="B7" s="86" t="s">
        <v>204</v>
      </c>
      <c r="C7" s="12">
        <v>6</v>
      </c>
      <c r="D7" s="130">
        <v>3</v>
      </c>
      <c r="E7" s="130">
        <v>1</v>
      </c>
      <c r="F7" s="14">
        <v>0</v>
      </c>
      <c r="G7" s="12">
        <v>2</v>
      </c>
      <c r="H7" s="130">
        <v>1</v>
      </c>
      <c r="I7" s="130">
        <v>1</v>
      </c>
      <c r="J7" s="14">
        <v>0</v>
      </c>
      <c r="K7" s="12">
        <v>5</v>
      </c>
      <c r="L7" s="130">
        <v>0</v>
      </c>
      <c r="M7" s="130">
        <v>2</v>
      </c>
      <c r="N7" s="14">
        <v>0</v>
      </c>
      <c r="O7" s="12">
        <v>5</v>
      </c>
      <c r="P7" s="130">
        <v>4</v>
      </c>
      <c r="Q7" s="130">
        <v>0</v>
      </c>
      <c r="R7" s="14">
        <v>0</v>
      </c>
      <c r="S7" s="17"/>
    </row>
    <row r="8" spans="1:19" x14ac:dyDescent="0.2">
      <c r="A8" s="83" t="s">
        <v>98</v>
      </c>
      <c r="B8" s="86" t="s">
        <v>178</v>
      </c>
      <c r="C8" s="12"/>
      <c r="D8" s="130"/>
      <c r="E8" s="130"/>
      <c r="F8" s="14"/>
      <c r="G8" s="12">
        <v>3</v>
      </c>
      <c r="H8" s="130">
        <v>2</v>
      </c>
      <c r="I8" s="130">
        <v>0</v>
      </c>
      <c r="J8" s="14">
        <v>1</v>
      </c>
      <c r="K8" s="12"/>
      <c r="L8" s="130"/>
      <c r="M8" s="130"/>
      <c r="N8" s="14"/>
      <c r="O8" s="12">
        <v>2</v>
      </c>
      <c r="P8" s="130">
        <v>0</v>
      </c>
      <c r="Q8" s="130">
        <v>1</v>
      </c>
      <c r="R8" s="14">
        <v>0</v>
      </c>
      <c r="S8" s="17"/>
    </row>
    <row r="9" spans="1:19" x14ac:dyDescent="0.2">
      <c r="A9" s="83" t="s">
        <v>101</v>
      </c>
      <c r="B9" s="86" t="s">
        <v>342</v>
      </c>
      <c r="C9" s="12">
        <v>6</v>
      </c>
      <c r="D9" s="130">
        <v>3</v>
      </c>
      <c r="E9" s="130">
        <v>0</v>
      </c>
      <c r="F9" s="14">
        <v>1</v>
      </c>
      <c r="G9" s="12"/>
      <c r="H9" s="130"/>
      <c r="I9" s="130"/>
      <c r="J9" s="14"/>
      <c r="K9" s="12">
        <v>0</v>
      </c>
      <c r="L9" s="130">
        <v>0</v>
      </c>
      <c r="M9" s="130">
        <v>0</v>
      </c>
      <c r="N9" s="14">
        <v>0</v>
      </c>
      <c r="O9" s="12">
        <v>3</v>
      </c>
      <c r="P9" s="130">
        <v>1</v>
      </c>
      <c r="Q9" s="130">
        <v>0</v>
      </c>
      <c r="R9" s="14">
        <v>0</v>
      </c>
      <c r="S9" s="17"/>
    </row>
    <row r="10" spans="1:19" x14ac:dyDescent="0.2">
      <c r="A10" s="83" t="s">
        <v>148</v>
      </c>
      <c r="B10" s="86" t="s">
        <v>248</v>
      </c>
      <c r="C10" s="12"/>
      <c r="D10" s="130"/>
      <c r="E10" s="130"/>
      <c r="F10" s="14"/>
      <c r="G10" s="12">
        <v>4</v>
      </c>
      <c r="H10" s="130">
        <v>0</v>
      </c>
      <c r="I10" s="130">
        <v>1</v>
      </c>
      <c r="J10" s="14">
        <v>0</v>
      </c>
      <c r="K10" s="12">
        <v>4</v>
      </c>
      <c r="L10" s="130">
        <v>2</v>
      </c>
      <c r="M10" s="130">
        <v>2</v>
      </c>
      <c r="N10" s="14">
        <v>1</v>
      </c>
      <c r="O10" s="12">
        <v>2</v>
      </c>
      <c r="P10" s="130">
        <v>0</v>
      </c>
      <c r="Q10" s="130">
        <v>1</v>
      </c>
      <c r="R10" s="14">
        <v>1</v>
      </c>
      <c r="S10" s="17"/>
    </row>
    <row r="11" spans="1:19" x14ac:dyDescent="0.2">
      <c r="A11" s="83" t="s">
        <v>249</v>
      </c>
      <c r="B11" s="86" t="s">
        <v>360</v>
      </c>
      <c r="C11" s="12"/>
      <c r="D11" s="130"/>
      <c r="E11" s="130"/>
      <c r="F11" s="14"/>
      <c r="G11" s="12">
        <v>3</v>
      </c>
      <c r="H11" s="130">
        <v>2</v>
      </c>
      <c r="I11" s="130">
        <v>0</v>
      </c>
      <c r="J11" s="14">
        <v>0</v>
      </c>
      <c r="K11" s="12"/>
      <c r="L11" s="130"/>
      <c r="M11" s="130"/>
      <c r="N11" s="14"/>
      <c r="O11" s="12">
        <v>2</v>
      </c>
      <c r="P11" s="130">
        <v>0</v>
      </c>
      <c r="Q11" s="130">
        <v>1</v>
      </c>
      <c r="R11" s="14">
        <v>0</v>
      </c>
      <c r="S11" s="17"/>
    </row>
    <row r="12" spans="1:19" x14ac:dyDescent="0.2">
      <c r="A12" s="83" t="s">
        <v>158</v>
      </c>
      <c r="B12" s="86" t="s">
        <v>51</v>
      </c>
      <c r="C12" s="12">
        <v>0</v>
      </c>
      <c r="D12" s="130">
        <v>0</v>
      </c>
      <c r="E12" s="130">
        <v>0</v>
      </c>
      <c r="F12" s="14">
        <v>2</v>
      </c>
      <c r="G12" s="12">
        <v>0</v>
      </c>
      <c r="H12" s="130">
        <v>0</v>
      </c>
      <c r="I12" s="130">
        <v>0</v>
      </c>
      <c r="J12" s="14">
        <v>0</v>
      </c>
      <c r="K12" s="12">
        <v>0</v>
      </c>
      <c r="L12" s="130">
        <v>0</v>
      </c>
      <c r="M12" s="130">
        <v>0</v>
      </c>
      <c r="N12" s="14">
        <v>3</v>
      </c>
      <c r="O12" s="12">
        <v>0</v>
      </c>
      <c r="P12" s="130">
        <v>0</v>
      </c>
      <c r="Q12" s="130">
        <v>0</v>
      </c>
      <c r="R12" s="14">
        <v>0</v>
      </c>
      <c r="S12" s="17"/>
    </row>
    <row r="13" spans="1:19" x14ac:dyDescent="0.2">
      <c r="A13" s="83" t="s">
        <v>107</v>
      </c>
      <c r="B13" s="86" t="s">
        <v>179</v>
      </c>
      <c r="C13" s="12"/>
      <c r="D13" s="130"/>
      <c r="E13" s="130"/>
      <c r="F13" s="14"/>
      <c r="G13" s="12">
        <v>2</v>
      </c>
      <c r="H13" s="130">
        <v>1</v>
      </c>
      <c r="I13" s="130">
        <v>1</v>
      </c>
      <c r="J13" s="14">
        <v>2</v>
      </c>
      <c r="K13" s="12"/>
      <c r="L13" s="130"/>
      <c r="M13" s="130"/>
      <c r="N13" s="14"/>
      <c r="O13" s="12">
        <v>1</v>
      </c>
      <c r="P13" s="130">
        <v>1</v>
      </c>
      <c r="Q13" s="130">
        <v>0</v>
      </c>
      <c r="R13" s="14">
        <v>1</v>
      </c>
      <c r="S13" s="17"/>
    </row>
    <row r="14" spans="1:19" x14ac:dyDescent="0.2">
      <c r="A14" s="83" t="s">
        <v>147</v>
      </c>
      <c r="B14" s="86" t="s">
        <v>359</v>
      </c>
      <c r="C14" s="12"/>
      <c r="D14" s="130"/>
      <c r="E14" s="130"/>
      <c r="F14" s="14"/>
      <c r="G14" s="12">
        <v>3</v>
      </c>
      <c r="H14" s="130">
        <v>2</v>
      </c>
      <c r="I14" s="130">
        <v>0</v>
      </c>
      <c r="J14" s="14">
        <v>2</v>
      </c>
      <c r="K14" s="12">
        <v>3</v>
      </c>
      <c r="L14" s="130">
        <v>2</v>
      </c>
      <c r="M14" s="130">
        <v>0</v>
      </c>
      <c r="N14" s="14">
        <v>0</v>
      </c>
      <c r="O14" s="12">
        <v>5</v>
      </c>
      <c r="P14" s="130">
        <v>2</v>
      </c>
      <c r="Q14" s="130">
        <v>0</v>
      </c>
      <c r="R14" s="14">
        <v>0</v>
      </c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80</v>
      </c>
      <c r="C22" s="20">
        <v>36</v>
      </c>
      <c r="D22" s="21">
        <v>12</v>
      </c>
      <c r="E22" s="21">
        <v>4</v>
      </c>
      <c r="F22" s="22">
        <v>17</v>
      </c>
      <c r="G22" s="20">
        <v>7</v>
      </c>
      <c r="H22" s="21">
        <v>4</v>
      </c>
      <c r="I22" s="21">
        <v>1</v>
      </c>
      <c r="J22" s="22">
        <v>7</v>
      </c>
      <c r="K22" s="20">
        <v>29</v>
      </c>
      <c r="L22" s="21">
        <v>11</v>
      </c>
      <c r="M22" s="21">
        <v>6</v>
      </c>
      <c r="N22" s="22">
        <v>10</v>
      </c>
      <c r="O22" s="20">
        <v>20</v>
      </c>
      <c r="P22" s="21">
        <v>10</v>
      </c>
      <c r="Q22" s="21">
        <v>1</v>
      </c>
      <c r="R22" s="22">
        <v>8</v>
      </c>
      <c r="S22" s="24"/>
    </row>
    <row r="23" spans="1:24" x14ac:dyDescent="0.2">
      <c r="A23" s="18"/>
      <c r="B23" s="152" t="s">
        <v>265</v>
      </c>
      <c r="C23" s="90"/>
      <c r="D23" s="56"/>
      <c r="E23" s="56"/>
      <c r="F23" s="91"/>
      <c r="G23" s="90">
        <v>22</v>
      </c>
      <c r="H23" s="56">
        <v>13</v>
      </c>
      <c r="I23" s="56">
        <v>4</v>
      </c>
      <c r="J23" s="91"/>
      <c r="K23" s="90"/>
      <c r="L23" s="56"/>
      <c r="M23" s="56"/>
      <c r="N23" s="91"/>
      <c r="O23" s="90">
        <v>14</v>
      </c>
      <c r="P23" s="56">
        <v>6</v>
      </c>
      <c r="Q23" s="56">
        <v>3</v>
      </c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36</v>
      </c>
      <c r="D26" s="29">
        <v>12</v>
      </c>
      <c r="E26" s="29">
        <v>4</v>
      </c>
      <c r="F26" s="29">
        <v>17</v>
      </c>
      <c r="G26" s="29">
        <v>29</v>
      </c>
      <c r="H26" s="29">
        <v>17</v>
      </c>
      <c r="I26" s="29">
        <v>5</v>
      </c>
      <c r="J26" s="29">
        <v>7</v>
      </c>
      <c r="K26" s="29">
        <v>29</v>
      </c>
      <c r="L26" s="29">
        <v>11</v>
      </c>
      <c r="M26" s="29">
        <v>6</v>
      </c>
      <c r="N26" s="29">
        <v>10</v>
      </c>
      <c r="O26" s="29">
        <v>34</v>
      </c>
      <c r="P26" s="29">
        <v>16</v>
      </c>
      <c r="Q26" s="29">
        <v>4</v>
      </c>
      <c r="R26" s="29">
        <v>8</v>
      </c>
      <c r="S26" s="24"/>
    </row>
    <row r="27" spans="1:24" ht="13.5" thickBot="1" x14ac:dyDescent="0.25">
      <c r="A27" s="18"/>
      <c r="B27" s="28" t="s">
        <v>11</v>
      </c>
      <c r="C27" s="30">
        <v>36</v>
      </c>
      <c r="D27" s="30">
        <v>12</v>
      </c>
      <c r="E27" s="30">
        <v>4</v>
      </c>
      <c r="F27" s="30">
        <v>17</v>
      </c>
      <c r="G27" s="30">
        <v>65</v>
      </c>
      <c r="H27" s="30">
        <v>29</v>
      </c>
      <c r="I27" s="30">
        <v>9</v>
      </c>
      <c r="J27" s="30">
        <v>24</v>
      </c>
      <c r="K27" s="30">
        <v>94</v>
      </c>
      <c r="L27" s="30">
        <v>40</v>
      </c>
      <c r="M27" s="30">
        <v>15</v>
      </c>
      <c r="N27" s="30">
        <v>34</v>
      </c>
      <c r="O27" s="31">
        <v>128</v>
      </c>
      <c r="P27" s="30">
        <v>56</v>
      </c>
      <c r="Q27" s="30">
        <v>19</v>
      </c>
      <c r="R27" s="32"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1" t="s">
        <v>62</v>
      </c>
      <c r="D29" s="192"/>
      <c r="E29" s="193"/>
      <c r="F29" s="4">
        <v>12</v>
      </c>
      <c r="G29" s="191" t="s">
        <v>60</v>
      </c>
      <c r="H29" s="192"/>
      <c r="I29" s="193"/>
      <c r="J29" s="4">
        <v>14</v>
      </c>
      <c r="K29" s="191" t="s">
        <v>59</v>
      </c>
      <c r="L29" s="192"/>
      <c r="M29" s="193"/>
      <c r="N29" s="4">
        <v>9</v>
      </c>
      <c r="O29" s="191" t="s">
        <v>62</v>
      </c>
      <c r="P29" s="192"/>
      <c r="Q29" s="193"/>
      <c r="R29" s="4">
        <v>17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163</v>
      </c>
      <c r="B31" s="86" t="s">
        <v>49</v>
      </c>
      <c r="C31" s="12">
        <v>6</v>
      </c>
      <c r="D31" s="13">
        <v>3</v>
      </c>
      <c r="E31" s="13">
        <v>0</v>
      </c>
      <c r="F31" s="14">
        <v>0</v>
      </c>
      <c r="G31" s="12">
        <v>0</v>
      </c>
      <c r="H31" s="13">
        <v>0</v>
      </c>
      <c r="I31" s="13">
        <v>0</v>
      </c>
      <c r="J31" s="14">
        <v>0</v>
      </c>
      <c r="K31" s="12">
        <v>2</v>
      </c>
      <c r="L31" s="13">
        <v>0</v>
      </c>
      <c r="M31" s="13">
        <v>0</v>
      </c>
      <c r="N31" s="106">
        <v>0</v>
      </c>
      <c r="O31" s="12"/>
      <c r="P31" s="13"/>
      <c r="Q31" s="13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">
        <v>145</v>
      </c>
      <c r="B32" s="86" t="s">
        <v>81</v>
      </c>
      <c r="C32" s="12">
        <v>7</v>
      </c>
      <c r="D32" s="13">
        <v>4</v>
      </c>
      <c r="E32" s="13">
        <v>1</v>
      </c>
      <c r="F32" s="14">
        <v>4</v>
      </c>
      <c r="G32" s="12">
        <v>6</v>
      </c>
      <c r="H32" s="13">
        <v>2</v>
      </c>
      <c r="I32" s="13">
        <v>1</v>
      </c>
      <c r="J32" s="14">
        <v>4</v>
      </c>
      <c r="K32" s="12">
        <v>5</v>
      </c>
      <c r="L32" s="13">
        <v>1</v>
      </c>
      <c r="M32" s="13">
        <v>1</v>
      </c>
      <c r="N32" s="106">
        <v>7</v>
      </c>
      <c r="O32" s="12">
        <v>7</v>
      </c>
      <c r="P32" s="13">
        <v>6</v>
      </c>
      <c r="Q32" s="13">
        <v>1</v>
      </c>
      <c r="R32" s="106">
        <v>9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100</v>
      </c>
      <c r="B33" s="86" t="s">
        <v>196</v>
      </c>
      <c r="C33" s="12">
        <v>6</v>
      </c>
      <c r="D33" s="13">
        <v>4</v>
      </c>
      <c r="E33" s="13">
        <v>0</v>
      </c>
      <c r="F33" s="14">
        <v>3</v>
      </c>
      <c r="G33" s="12">
        <v>6</v>
      </c>
      <c r="H33" s="13">
        <v>3</v>
      </c>
      <c r="I33" s="13">
        <v>1</v>
      </c>
      <c r="J33" s="14">
        <v>3</v>
      </c>
      <c r="K33" s="12">
        <v>5</v>
      </c>
      <c r="L33" s="13">
        <v>2</v>
      </c>
      <c r="M33" s="13">
        <v>0</v>
      </c>
      <c r="N33" s="106">
        <v>3</v>
      </c>
      <c r="O33" s="12">
        <v>7</v>
      </c>
      <c r="P33" s="13">
        <v>2</v>
      </c>
      <c r="Q33" s="13">
        <v>0</v>
      </c>
      <c r="R33" s="10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154</v>
      </c>
      <c r="B34" s="86" t="s">
        <v>134</v>
      </c>
      <c r="C34" s="12">
        <v>6</v>
      </c>
      <c r="D34" s="13">
        <v>4</v>
      </c>
      <c r="E34" s="13">
        <v>0</v>
      </c>
      <c r="F34" s="14">
        <v>0</v>
      </c>
      <c r="G34" s="12">
        <v>6</v>
      </c>
      <c r="H34" s="13">
        <v>4</v>
      </c>
      <c r="I34" s="13">
        <v>2</v>
      </c>
      <c r="J34" s="14">
        <v>1</v>
      </c>
      <c r="K34" s="12">
        <v>5</v>
      </c>
      <c r="L34" s="13">
        <v>1</v>
      </c>
      <c r="M34" s="13">
        <v>1</v>
      </c>
      <c r="N34" s="106">
        <v>1</v>
      </c>
      <c r="O34" s="12">
        <v>7</v>
      </c>
      <c r="P34" s="13">
        <v>4</v>
      </c>
      <c r="Q34" s="13">
        <v>1</v>
      </c>
      <c r="R34" s="10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146</v>
      </c>
      <c r="B35" s="86" t="s">
        <v>204</v>
      </c>
      <c r="C35" s="12">
        <v>7</v>
      </c>
      <c r="D35" s="13">
        <v>2</v>
      </c>
      <c r="E35" s="13">
        <v>3</v>
      </c>
      <c r="F35" s="14">
        <v>0</v>
      </c>
      <c r="G35" s="12">
        <v>6</v>
      </c>
      <c r="H35" s="13">
        <v>1</v>
      </c>
      <c r="I35" s="13">
        <v>1</v>
      </c>
      <c r="J35" s="14">
        <v>0</v>
      </c>
      <c r="K35" s="12">
        <v>5</v>
      </c>
      <c r="L35" s="13">
        <v>4</v>
      </c>
      <c r="M35" s="13">
        <v>0</v>
      </c>
      <c r="N35" s="106">
        <v>0</v>
      </c>
      <c r="O35" s="12">
        <v>7</v>
      </c>
      <c r="P35" s="13">
        <v>2</v>
      </c>
      <c r="Q35" s="13">
        <v>1</v>
      </c>
      <c r="R35" s="10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98</v>
      </c>
      <c r="B36" s="86" t="s">
        <v>178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06"/>
      <c r="O36" s="12"/>
      <c r="P36" s="13"/>
      <c r="Q36" s="13"/>
      <c r="R36" s="10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101</v>
      </c>
      <c r="B37" s="86" t="s">
        <v>342</v>
      </c>
      <c r="C37" s="12"/>
      <c r="D37" s="13"/>
      <c r="E37" s="13"/>
      <c r="F37" s="14"/>
      <c r="G37" s="12"/>
      <c r="H37" s="13"/>
      <c r="I37" s="13"/>
      <c r="J37" s="14"/>
      <c r="K37" s="12">
        <v>2</v>
      </c>
      <c r="L37" s="13">
        <v>1</v>
      </c>
      <c r="M37" s="13">
        <v>1</v>
      </c>
      <c r="N37" s="106">
        <v>0</v>
      </c>
      <c r="O37" s="12">
        <v>6</v>
      </c>
      <c r="P37" s="13">
        <v>2</v>
      </c>
      <c r="Q37" s="13">
        <v>0</v>
      </c>
      <c r="R37" s="10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148</v>
      </c>
      <c r="B38" s="86" t="s">
        <v>248</v>
      </c>
      <c r="C38" s="12">
        <v>2</v>
      </c>
      <c r="D38" s="13">
        <v>2</v>
      </c>
      <c r="E38" s="13">
        <v>0</v>
      </c>
      <c r="F38" s="14">
        <v>2</v>
      </c>
      <c r="G38" s="12">
        <v>5</v>
      </c>
      <c r="H38" s="13">
        <v>2</v>
      </c>
      <c r="I38" s="13">
        <v>2</v>
      </c>
      <c r="J38" s="14">
        <v>0</v>
      </c>
      <c r="K38" s="12">
        <v>4</v>
      </c>
      <c r="L38" s="13">
        <v>1</v>
      </c>
      <c r="M38" s="13">
        <v>0</v>
      </c>
      <c r="N38" s="106">
        <v>0</v>
      </c>
      <c r="O38" s="15">
        <v>7</v>
      </c>
      <c r="P38" s="13">
        <v>4</v>
      </c>
      <c r="Q38" s="13">
        <v>2</v>
      </c>
      <c r="R38" s="123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">
        <v>249</v>
      </c>
      <c r="B39" s="86" t="s">
        <v>360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06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158</v>
      </c>
      <c r="B40" s="86" t="s">
        <v>51</v>
      </c>
      <c r="C40" s="12">
        <v>0</v>
      </c>
      <c r="D40" s="13">
        <v>0</v>
      </c>
      <c r="E40" s="13">
        <v>0</v>
      </c>
      <c r="F40" s="14">
        <v>0</v>
      </c>
      <c r="G40" s="12">
        <v>3</v>
      </c>
      <c r="H40" s="13">
        <v>0</v>
      </c>
      <c r="I40" s="13">
        <v>0</v>
      </c>
      <c r="J40" s="14">
        <v>2</v>
      </c>
      <c r="K40" s="12">
        <v>0</v>
      </c>
      <c r="L40" s="13">
        <v>0</v>
      </c>
      <c r="M40" s="13">
        <v>0</v>
      </c>
      <c r="N40" s="106">
        <v>3</v>
      </c>
      <c r="O40" s="15">
        <v>0</v>
      </c>
      <c r="P40" s="13">
        <v>0</v>
      </c>
      <c r="Q40" s="13">
        <v>0</v>
      </c>
      <c r="R40" s="16">
        <v>2</v>
      </c>
      <c r="S40" s="17"/>
      <c r="U40" s="43"/>
      <c r="V40" s="39"/>
      <c r="W40" s="44"/>
      <c r="X40" s="39"/>
    </row>
    <row r="41" spans="1:24" ht="12.75" customHeight="1" x14ac:dyDescent="0.2">
      <c r="A41" s="83" t="s">
        <v>107</v>
      </c>
      <c r="B41" s="86" t="s">
        <v>179</v>
      </c>
      <c r="C41" s="12">
        <v>0</v>
      </c>
      <c r="D41" s="13">
        <v>0</v>
      </c>
      <c r="E41" s="13">
        <v>0</v>
      </c>
      <c r="F41" s="14">
        <v>0</v>
      </c>
      <c r="G41" s="12"/>
      <c r="H41" s="13"/>
      <c r="I41" s="13"/>
      <c r="J41" s="14"/>
      <c r="K41" s="12"/>
      <c r="L41" s="13"/>
      <c r="M41" s="13"/>
      <c r="N41" s="106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147</v>
      </c>
      <c r="B42" s="86" t="s">
        <v>359</v>
      </c>
      <c r="C42" s="12">
        <v>4</v>
      </c>
      <c r="D42" s="13">
        <v>1</v>
      </c>
      <c r="E42" s="13">
        <v>1</v>
      </c>
      <c r="F42" s="14">
        <v>0</v>
      </c>
      <c r="G42" s="12">
        <v>2</v>
      </c>
      <c r="H42" s="13">
        <v>1</v>
      </c>
      <c r="I42" s="13">
        <v>1</v>
      </c>
      <c r="J42" s="14">
        <v>0</v>
      </c>
      <c r="K42" s="12"/>
      <c r="L42" s="13"/>
      <c r="M42" s="13"/>
      <c r="N42" s="106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6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6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v>0</v>
      </c>
      <c r="B47" s="86"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v>0</v>
      </c>
      <c r="B48" s="86"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80</v>
      </c>
      <c r="C50" s="20">
        <v>32</v>
      </c>
      <c r="D50" s="21">
        <v>16</v>
      </c>
      <c r="E50" s="21">
        <v>5</v>
      </c>
      <c r="F50" s="22">
        <v>9</v>
      </c>
      <c r="G50" s="20">
        <v>28</v>
      </c>
      <c r="H50" s="21">
        <v>9</v>
      </c>
      <c r="I50" s="21">
        <v>6</v>
      </c>
      <c r="J50" s="22">
        <v>10</v>
      </c>
      <c r="K50" s="20">
        <v>23</v>
      </c>
      <c r="L50" s="21">
        <v>9</v>
      </c>
      <c r="M50" s="21">
        <v>2</v>
      </c>
      <c r="N50" s="22">
        <v>14</v>
      </c>
      <c r="O50" s="20">
        <v>34</v>
      </c>
      <c r="P50" s="21">
        <v>16</v>
      </c>
      <c r="Q50" s="21">
        <v>4</v>
      </c>
      <c r="R50" s="23">
        <v>15</v>
      </c>
      <c r="S50" s="24"/>
      <c r="U50" s="39"/>
      <c r="V50" s="39"/>
      <c r="W50" s="39"/>
      <c r="X50" s="39"/>
    </row>
    <row r="51" spans="1:30" x14ac:dyDescent="0.2">
      <c r="A51" s="18"/>
      <c r="B51" s="146" t="s">
        <v>265</v>
      </c>
      <c r="C51" s="90">
        <v>6</v>
      </c>
      <c r="D51" s="56">
        <v>4</v>
      </c>
      <c r="E51" s="56">
        <v>0</v>
      </c>
      <c r="F51" s="91"/>
      <c r="G51" s="90">
        <v>6</v>
      </c>
      <c r="H51" s="56">
        <v>4</v>
      </c>
      <c r="I51" s="56">
        <v>2</v>
      </c>
      <c r="J51" s="91"/>
      <c r="K51" s="90">
        <v>5</v>
      </c>
      <c r="L51" s="56">
        <v>1</v>
      </c>
      <c r="M51" s="56">
        <v>1</v>
      </c>
      <c r="N51" s="91"/>
      <c r="O51" s="90">
        <v>7</v>
      </c>
      <c r="P51" s="56">
        <v>4</v>
      </c>
      <c r="Q51" s="56">
        <v>1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38</v>
      </c>
      <c r="D54" s="29">
        <v>20</v>
      </c>
      <c r="E54" s="29">
        <v>5</v>
      </c>
      <c r="F54" s="29">
        <v>9</v>
      </c>
      <c r="G54" s="29">
        <v>34</v>
      </c>
      <c r="H54" s="29">
        <v>13</v>
      </c>
      <c r="I54" s="29">
        <v>8</v>
      </c>
      <c r="J54" s="29">
        <v>10</v>
      </c>
      <c r="K54" s="29">
        <v>28</v>
      </c>
      <c r="L54" s="29">
        <v>10</v>
      </c>
      <c r="M54" s="29">
        <v>3</v>
      </c>
      <c r="N54" s="29">
        <v>14</v>
      </c>
      <c r="O54" s="29">
        <v>41</v>
      </c>
      <c r="P54" s="29">
        <v>20</v>
      </c>
      <c r="Q54" s="29">
        <v>5</v>
      </c>
      <c r="R54" s="29">
        <v>15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166</v>
      </c>
      <c r="D55" s="30">
        <v>76</v>
      </c>
      <c r="E55" s="30">
        <v>24</v>
      </c>
      <c r="F55" s="30">
        <v>51</v>
      </c>
      <c r="G55" s="30">
        <v>200</v>
      </c>
      <c r="H55" s="30">
        <v>89</v>
      </c>
      <c r="I55" s="30">
        <v>32</v>
      </c>
      <c r="J55" s="30">
        <v>61</v>
      </c>
      <c r="K55" s="30">
        <v>228</v>
      </c>
      <c r="L55" s="30">
        <v>99</v>
      </c>
      <c r="M55" s="30">
        <v>35</v>
      </c>
      <c r="N55" s="30">
        <v>75</v>
      </c>
      <c r="O55" s="31">
        <v>269</v>
      </c>
      <c r="P55" s="30">
        <v>119</v>
      </c>
      <c r="Q55" s="30">
        <v>40</v>
      </c>
      <c r="R55" s="32">
        <v>90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1" t="s">
        <v>60</v>
      </c>
      <c r="D57" s="192"/>
      <c r="E57" s="193"/>
      <c r="F57" s="49">
        <v>11</v>
      </c>
      <c r="G57" s="191"/>
      <c r="H57" s="192"/>
      <c r="I57" s="193"/>
      <c r="J57" s="49"/>
      <c r="K57" s="191"/>
      <c r="L57" s="192"/>
      <c r="M57" s="194"/>
      <c r="N57" s="50"/>
      <c r="O57" s="51" t="s">
        <v>14</v>
      </c>
      <c r="P57" s="52"/>
      <c r="Q57" s="4"/>
      <c r="R57" s="53">
        <v>97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4" t="s">
        <v>39</v>
      </c>
    </row>
    <row r="59" spans="1:30" ht="13.5" thickTop="1" x14ac:dyDescent="0.2">
      <c r="A59" s="83" t="s">
        <v>163</v>
      </c>
      <c r="B59" s="86" t="s">
        <v>49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25</v>
      </c>
      <c r="P59" s="88">
        <v>9</v>
      </c>
      <c r="Q59" s="88">
        <v>3</v>
      </c>
      <c r="R59" s="89">
        <v>2</v>
      </c>
      <c r="S59" s="84">
        <v>0.36</v>
      </c>
      <c r="U59" s="43" t="s">
        <v>163</v>
      </c>
      <c r="V59" s="86" t="s">
        <v>49</v>
      </c>
      <c r="W59" s="59">
        <v>2</v>
      </c>
      <c r="X59" s="59">
        <v>2</v>
      </c>
      <c r="Y59" s="60">
        <v>0.36</v>
      </c>
      <c r="Z59" s="60" t="s">
        <v>223</v>
      </c>
      <c r="AA59" s="60">
        <v>0.2857142857142857</v>
      </c>
      <c r="AB59" s="60" t="s">
        <v>223</v>
      </c>
      <c r="AC59" s="59">
        <v>7</v>
      </c>
      <c r="AD59" s="105">
        <v>0.36</v>
      </c>
    </row>
    <row r="60" spans="1:30" x14ac:dyDescent="0.2">
      <c r="A60" s="83" t="s">
        <v>145</v>
      </c>
      <c r="B60" s="86" t="s">
        <v>81</v>
      </c>
      <c r="C60" s="12">
        <v>5</v>
      </c>
      <c r="D60" s="13">
        <v>4</v>
      </c>
      <c r="E60" s="13">
        <v>1</v>
      </c>
      <c r="F60" s="14">
        <v>7</v>
      </c>
      <c r="G60" s="12"/>
      <c r="H60" s="13"/>
      <c r="I60" s="13"/>
      <c r="J60" s="14"/>
      <c r="K60" s="12"/>
      <c r="L60" s="13"/>
      <c r="M60" s="13"/>
      <c r="N60" s="14"/>
      <c r="O60" s="90">
        <v>50</v>
      </c>
      <c r="P60" s="56">
        <v>28</v>
      </c>
      <c r="Q60" s="56">
        <v>7</v>
      </c>
      <c r="R60" s="91">
        <v>49</v>
      </c>
      <c r="S60" s="85">
        <v>0.56000000000000005</v>
      </c>
      <c r="U60" s="43" t="s">
        <v>145</v>
      </c>
      <c r="V60" s="86" t="s">
        <v>81</v>
      </c>
      <c r="W60" s="59">
        <v>49</v>
      </c>
      <c r="X60" s="59">
        <v>49</v>
      </c>
      <c r="Y60" s="60">
        <v>0.56000000000000005</v>
      </c>
      <c r="Z60" s="60" t="s">
        <v>223</v>
      </c>
      <c r="AA60" s="60">
        <v>5.4444444444444446</v>
      </c>
      <c r="AB60" s="60" t="s">
        <v>223</v>
      </c>
      <c r="AC60" s="59">
        <v>9</v>
      </c>
      <c r="AD60" s="105">
        <v>0.56000000000000005</v>
      </c>
    </row>
    <row r="61" spans="1:30" x14ac:dyDescent="0.2">
      <c r="A61" s="83" t="s">
        <v>100</v>
      </c>
      <c r="B61" s="86" t="s">
        <v>196</v>
      </c>
      <c r="C61" s="12">
        <v>5</v>
      </c>
      <c r="D61" s="13">
        <v>1</v>
      </c>
      <c r="E61" s="13">
        <v>1</v>
      </c>
      <c r="F61" s="14">
        <v>1</v>
      </c>
      <c r="G61" s="12"/>
      <c r="H61" s="13"/>
      <c r="I61" s="13"/>
      <c r="J61" s="14"/>
      <c r="K61" s="12"/>
      <c r="L61" s="13"/>
      <c r="M61" s="13"/>
      <c r="N61" s="14"/>
      <c r="O61" s="90">
        <v>39</v>
      </c>
      <c r="P61" s="56">
        <v>17</v>
      </c>
      <c r="Q61" s="56">
        <v>2</v>
      </c>
      <c r="R61" s="91">
        <v>14</v>
      </c>
      <c r="S61" s="85">
        <v>0.4358974358974359</v>
      </c>
      <c r="U61" s="43" t="s">
        <v>100</v>
      </c>
      <c r="V61" s="86" t="s">
        <v>196</v>
      </c>
      <c r="W61" s="59">
        <v>14</v>
      </c>
      <c r="X61" s="59">
        <v>14</v>
      </c>
      <c r="Y61" s="60">
        <v>0.4358974358974359</v>
      </c>
      <c r="Z61" s="60" t="s">
        <v>223</v>
      </c>
      <c r="AA61" s="60">
        <v>1.75</v>
      </c>
      <c r="AB61" s="60" t="s">
        <v>223</v>
      </c>
      <c r="AC61" s="59">
        <v>8</v>
      </c>
      <c r="AD61" s="105">
        <v>0.4358974358974359</v>
      </c>
    </row>
    <row r="62" spans="1:30" x14ac:dyDescent="0.2">
      <c r="A62" s="83" t="s">
        <v>154</v>
      </c>
      <c r="B62" s="86" t="s">
        <v>134</v>
      </c>
      <c r="C62" s="12">
        <v>6</v>
      </c>
      <c r="D62" s="13">
        <v>1</v>
      </c>
      <c r="E62" s="13">
        <v>1</v>
      </c>
      <c r="F62" s="14">
        <v>3</v>
      </c>
      <c r="G62" s="12"/>
      <c r="H62" s="13"/>
      <c r="I62" s="13"/>
      <c r="J62" s="14"/>
      <c r="K62" s="12"/>
      <c r="L62" s="13"/>
      <c r="M62" s="13"/>
      <c r="N62" s="14"/>
      <c r="O62" s="90">
        <v>50</v>
      </c>
      <c r="P62" s="56">
        <v>22</v>
      </c>
      <c r="Q62" s="56">
        <v>8</v>
      </c>
      <c r="R62" s="91">
        <v>12</v>
      </c>
      <c r="S62" s="85">
        <v>0.44</v>
      </c>
      <c r="U62" s="43" t="s">
        <v>154</v>
      </c>
      <c r="V62" s="86" t="s">
        <v>134</v>
      </c>
      <c r="W62" s="59">
        <v>12</v>
      </c>
      <c r="X62" s="59">
        <v>12</v>
      </c>
      <c r="Y62" s="60">
        <v>0.44</v>
      </c>
      <c r="Z62" s="60" t="s">
        <v>223</v>
      </c>
      <c r="AA62" s="60">
        <v>1.3333333333333333</v>
      </c>
      <c r="AB62" s="60" t="s">
        <v>223</v>
      </c>
      <c r="AC62" s="59">
        <v>9</v>
      </c>
      <c r="AD62" s="105">
        <v>0.44</v>
      </c>
    </row>
    <row r="63" spans="1:30" x14ac:dyDescent="0.2">
      <c r="A63" s="83" t="s">
        <v>146</v>
      </c>
      <c r="B63" s="86" t="s">
        <v>204</v>
      </c>
      <c r="C63" s="12">
        <v>5</v>
      </c>
      <c r="D63" s="13">
        <v>3</v>
      </c>
      <c r="E63" s="13">
        <v>1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v>48</v>
      </c>
      <c r="P63" s="56">
        <v>20</v>
      </c>
      <c r="Q63" s="56">
        <v>10</v>
      </c>
      <c r="R63" s="91">
        <v>0</v>
      </c>
      <c r="S63" s="85">
        <v>0.41666666666666669</v>
      </c>
      <c r="U63" s="43" t="s">
        <v>146</v>
      </c>
      <c r="V63" s="86" t="s">
        <v>204</v>
      </c>
      <c r="W63" s="59">
        <v>0</v>
      </c>
      <c r="X63" s="59" t="s">
        <v>387</v>
      </c>
      <c r="Y63" s="60">
        <v>0.41666666666666669</v>
      </c>
      <c r="Z63" s="60" t="s">
        <v>223</v>
      </c>
      <c r="AA63" s="60">
        <v>0</v>
      </c>
      <c r="AB63" s="60" t="s">
        <v>223</v>
      </c>
      <c r="AC63" s="59">
        <v>9</v>
      </c>
      <c r="AD63" s="105">
        <v>0.41666666666666669</v>
      </c>
    </row>
    <row r="64" spans="1:30" x14ac:dyDescent="0.2">
      <c r="A64" s="83" t="s">
        <v>98</v>
      </c>
      <c r="B64" s="86" t="s">
        <v>178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5</v>
      </c>
      <c r="P64" s="56">
        <v>2</v>
      </c>
      <c r="Q64" s="56">
        <v>1</v>
      </c>
      <c r="R64" s="91">
        <v>1</v>
      </c>
      <c r="S64" s="85">
        <v>0.4</v>
      </c>
      <c r="U64" s="43" t="s">
        <v>98</v>
      </c>
      <c r="V64" s="86" t="s">
        <v>178</v>
      </c>
      <c r="W64" s="59">
        <v>1</v>
      </c>
      <c r="X64" s="59">
        <v>1</v>
      </c>
      <c r="Y64" s="60">
        <v>0.4</v>
      </c>
      <c r="Z64" s="60" t="s">
        <v>229</v>
      </c>
      <c r="AA64" s="60">
        <v>0.5</v>
      </c>
      <c r="AB64" s="60" t="s">
        <v>230</v>
      </c>
      <c r="AC64" s="59">
        <v>2</v>
      </c>
      <c r="AD64" s="105">
        <v>0.1</v>
      </c>
    </row>
    <row r="65" spans="1:30" x14ac:dyDescent="0.2">
      <c r="A65" s="83" t="s">
        <v>101</v>
      </c>
      <c r="B65" s="86" t="s">
        <v>342</v>
      </c>
      <c r="C65" s="12">
        <v>2</v>
      </c>
      <c r="D65" s="13">
        <v>0</v>
      </c>
      <c r="E65" s="13">
        <v>0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v>19</v>
      </c>
      <c r="P65" s="56">
        <v>7</v>
      </c>
      <c r="Q65" s="56">
        <v>1</v>
      </c>
      <c r="R65" s="91">
        <v>1</v>
      </c>
      <c r="S65" s="85">
        <v>0.36842105263157893</v>
      </c>
      <c r="U65" s="43" t="s">
        <v>101</v>
      </c>
      <c r="V65" s="86" t="s">
        <v>342</v>
      </c>
      <c r="W65" s="59">
        <v>1</v>
      </c>
      <c r="X65" s="59">
        <v>1</v>
      </c>
      <c r="Y65" s="60">
        <v>0.36842105263157893</v>
      </c>
      <c r="Z65" s="60" t="s">
        <v>229</v>
      </c>
      <c r="AA65" s="60">
        <v>0.16666666666666666</v>
      </c>
      <c r="AB65" s="60" t="s">
        <v>223</v>
      </c>
      <c r="AC65" s="59">
        <v>6</v>
      </c>
      <c r="AD65" s="105">
        <v>0.35</v>
      </c>
    </row>
    <row r="66" spans="1:30" x14ac:dyDescent="0.2">
      <c r="A66" s="83" t="s">
        <v>148</v>
      </c>
      <c r="B66" s="86" t="s">
        <v>248</v>
      </c>
      <c r="C66" s="12">
        <v>5</v>
      </c>
      <c r="D66" s="13">
        <v>1</v>
      </c>
      <c r="E66" s="13">
        <v>2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v>33</v>
      </c>
      <c r="P66" s="56">
        <v>12</v>
      </c>
      <c r="Q66" s="56">
        <v>10</v>
      </c>
      <c r="R66" s="91">
        <v>5</v>
      </c>
      <c r="S66" s="85">
        <v>0.36363636363636365</v>
      </c>
      <c r="U66" s="43" t="s">
        <v>148</v>
      </c>
      <c r="V66" s="86" t="s">
        <v>248</v>
      </c>
      <c r="W66" s="59">
        <v>5</v>
      </c>
      <c r="X66" s="59">
        <v>5</v>
      </c>
      <c r="Y66" s="60">
        <v>0.36363636363636365</v>
      </c>
      <c r="Z66" s="60" t="s">
        <v>223</v>
      </c>
      <c r="AA66" s="60">
        <v>0.625</v>
      </c>
      <c r="AB66" s="60" t="s">
        <v>223</v>
      </c>
      <c r="AC66" s="59">
        <v>8</v>
      </c>
      <c r="AD66" s="105">
        <v>0.36363636363636365</v>
      </c>
    </row>
    <row r="67" spans="1:30" x14ac:dyDescent="0.2">
      <c r="A67" s="83" t="s">
        <v>249</v>
      </c>
      <c r="B67" s="86" t="s">
        <v>360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5</v>
      </c>
      <c r="P67" s="56">
        <v>2</v>
      </c>
      <c r="Q67" s="56">
        <v>1</v>
      </c>
      <c r="R67" s="91">
        <v>0</v>
      </c>
      <c r="S67" s="85">
        <v>0.4</v>
      </c>
      <c r="U67" s="43" t="s">
        <v>249</v>
      </c>
      <c r="V67" s="86" t="s">
        <v>360</v>
      </c>
      <c r="W67" s="59">
        <v>0</v>
      </c>
      <c r="X67" s="59" t="s">
        <v>387</v>
      </c>
      <c r="Y67" s="60">
        <v>0.4</v>
      </c>
      <c r="Z67" s="60" t="s">
        <v>229</v>
      </c>
      <c r="AA67" s="60">
        <v>0</v>
      </c>
      <c r="AB67" s="60" t="s">
        <v>230</v>
      </c>
      <c r="AC67" s="59">
        <v>2</v>
      </c>
      <c r="AD67" s="105">
        <v>0.1</v>
      </c>
    </row>
    <row r="68" spans="1:30" x14ac:dyDescent="0.2">
      <c r="A68" s="83" t="s">
        <v>158</v>
      </c>
      <c r="B68" s="86" t="s">
        <v>51</v>
      </c>
      <c r="C68" s="12">
        <v>0</v>
      </c>
      <c r="D68" s="13">
        <v>0</v>
      </c>
      <c r="E68" s="13">
        <v>0</v>
      </c>
      <c r="F68" s="14">
        <v>1</v>
      </c>
      <c r="G68" s="12"/>
      <c r="H68" s="13"/>
      <c r="I68" s="13"/>
      <c r="J68" s="14"/>
      <c r="K68" s="12"/>
      <c r="L68" s="13"/>
      <c r="M68" s="13"/>
      <c r="N68" s="14"/>
      <c r="O68" s="90">
        <v>3</v>
      </c>
      <c r="P68" s="56">
        <v>0</v>
      </c>
      <c r="Q68" s="56">
        <v>0</v>
      </c>
      <c r="R68" s="91">
        <v>13</v>
      </c>
      <c r="S68" s="85">
        <v>0</v>
      </c>
      <c r="U68" s="43" t="s">
        <v>158</v>
      </c>
      <c r="V68" s="86" t="s">
        <v>51</v>
      </c>
      <c r="W68" s="59">
        <v>13</v>
      </c>
      <c r="X68" s="59">
        <v>13</v>
      </c>
      <c r="Y68" s="60">
        <v>0</v>
      </c>
      <c r="Z68" s="60" t="s">
        <v>229</v>
      </c>
      <c r="AA68" s="60">
        <v>1.4444444444444444</v>
      </c>
      <c r="AB68" s="60" t="s">
        <v>223</v>
      </c>
      <c r="AC68" s="59">
        <v>9</v>
      </c>
      <c r="AD68" s="105">
        <v>0</v>
      </c>
    </row>
    <row r="69" spans="1:30" x14ac:dyDescent="0.2">
      <c r="A69" s="83" t="s">
        <v>107</v>
      </c>
      <c r="B69" s="86" t="s">
        <v>179</v>
      </c>
      <c r="C69" s="12">
        <v>1</v>
      </c>
      <c r="D69" s="13">
        <v>0</v>
      </c>
      <c r="E69" s="13">
        <v>0</v>
      </c>
      <c r="F69" s="14">
        <v>0</v>
      </c>
      <c r="G69" s="12"/>
      <c r="H69" s="13"/>
      <c r="I69" s="13"/>
      <c r="J69" s="14"/>
      <c r="K69" s="12"/>
      <c r="L69" s="13"/>
      <c r="M69" s="13"/>
      <c r="N69" s="14"/>
      <c r="O69" s="90">
        <v>4</v>
      </c>
      <c r="P69" s="56">
        <v>2</v>
      </c>
      <c r="Q69" s="56">
        <v>1</v>
      </c>
      <c r="R69" s="91">
        <v>3</v>
      </c>
      <c r="S69" s="85">
        <v>0.5</v>
      </c>
      <c r="U69" s="43" t="s">
        <v>107</v>
      </c>
      <c r="V69" s="86" t="s">
        <v>179</v>
      </c>
      <c r="W69" s="59">
        <v>3</v>
      </c>
      <c r="X69" s="59">
        <v>3</v>
      </c>
      <c r="Y69" s="60">
        <v>0.5</v>
      </c>
      <c r="Z69" s="60" t="s">
        <v>229</v>
      </c>
      <c r="AA69" s="60">
        <v>0.75</v>
      </c>
      <c r="AB69" s="60" t="s">
        <v>223</v>
      </c>
      <c r="AC69" s="59">
        <v>4</v>
      </c>
      <c r="AD69" s="105">
        <v>0.1</v>
      </c>
    </row>
    <row r="70" spans="1:30" x14ac:dyDescent="0.2">
      <c r="A70" s="83" t="s">
        <v>147</v>
      </c>
      <c r="B70" s="86" t="s">
        <v>359</v>
      </c>
      <c r="C70" s="12">
        <v>2</v>
      </c>
      <c r="D70" s="13">
        <v>0</v>
      </c>
      <c r="E70" s="13">
        <v>0</v>
      </c>
      <c r="F70" s="14">
        <v>0</v>
      </c>
      <c r="G70" s="12"/>
      <c r="H70" s="13"/>
      <c r="I70" s="13"/>
      <c r="J70" s="14"/>
      <c r="K70" s="12"/>
      <c r="L70" s="13"/>
      <c r="M70" s="13"/>
      <c r="N70" s="14"/>
      <c r="O70" s="92">
        <v>19</v>
      </c>
      <c r="P70" s="93">
        <v>8</v>
      </c>
      <c r="Q70" s="93">
        <v>2</v>
      </c>
      <c r="R70" s="94">
        <v>2</v>
      </c>
      <c r="S70" s="85">
        <v>0.42105263157894735</v>
      </c>
      <c r="U70" s="43" t="s">
        <v>147</v>
      </c>
      <c r="V70" s="86" t="s">
        <v>359</v>
      </c>
      <c r="W70" s="59">
        <v>2</v>
      </c>
      <c r="X70" s="59">
        <v>2</v>
      </c>
      <c r="Y70" s="60">
        <v>0.42105263157894735</v>
      </c>
      <c r="Z70" s="60" t="s">
        <v>229</v>
      </c>
      <c r="AA70" s="60">
        <v>0.33333333333333331</v>
      </c>
      <c r="AB70" s="60" t="s">
        <v>223</v>
      </c>
      <c r="AC70" s="59">
        <v>6</v>
      </c>
      <c r="AD70" s="105">
        <v>0.4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229</v>
      </c>
      <c r="AA71" s="60">
        <v>0</v>
      </c>
      <c r="AB71" s="60" t="s">
        <v>230</v>
      </c>
      <c r="AC71" s="59">
        <v>0</v>
      </c>
      <c r="AD71" s="105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229</v>
      </c>
      <c r="AA72" s="60">
        <v>0</v>
      </c>
      <c r="AB72" s="60" t="s">
        <v>230</v>
      </c>
      <c r="AC72" s="59">
        <v>0</v>
      </c>
      <c r="AD72" s="105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229</v>
      </c>
      <c r="AA73" s="60">
        <v>0</v>
      </c>
      <c r="AB73" s="60" t="s">
        <v>230</v>
      </c>
      <c r="AC73" s="59">
        <v>0</v>
      </c>
      <c r="AD73" s="105">
        <v>0</v>
      </c>
    </row>
    <row r="74" spans="1:30" x14ac:dyDescent="0.2">
      <c r="A74" s="83">
        <v>0</v>
      </c>
      <c r="B74" s="86"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229</v>
      </c>
      <c r="AA74" s="60">
        <v>0</v>
      </c>
      <c r="AB74" s="60" t="s">
        <v>230</v>
      </c>
      <c r="AC74" s="59">
        <v>0</v>
      </c>
      <c r="AD74" s="105">
        <v>0</v>
      </c>
    </row>
    <row r="75" spans="1:30" s="131" customFormat="1" x14ac:dyDescent="0.2">
      <c r="A75" s="83">
        <v>0</v>
      </c>
      <c r="B75" s="86"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229</v>
      </c>
      <c r="AA75" s="60">
        <v>0</v>
      </c>
      <c r="AB75" s="60" t="s">
        <v>230</v>
      </c>
      <c r="AC75" s="59">
        <v>0</v>
      </c>
      <c r="AD75" s="105">
        <v>0</v>
      </c>
    </row>
    <row r="76" spans="1:30" s="131" customFormat="1" x14ac:dyDescent="0.2">
      <c r="A76" s="83">
        <v>0</v>
      </c>
      <c r="B76" s="86"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229</v>
      </c>
      <c r="AA76" s="60">
        <v>0</v>
      </c>
      <c r="AB76" s="60" t="s">
        <v>230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80</v>
      </c>
      <c r="C78" s="20">
        <v>25</v>
      </c>
      <c r="D78" s="21">
        <v>9</v>
      </c>
      <c r="E78" s="21">
        <v>5</v>
      </c>
      <c r="F78" s="22">
        <v>12</v>
      </c>
      <c r="G78" s="20"/>
      <c r="H78" s="21"/>
      <c r="I78" s="21"/>
      <c r="J78" s="22"/>
      <c r="K78" s="64"/>
      <c r="L78" s="65"/>
      <c r="M78" s="65"/>
      <c r="N78" s="66"/>
      <c r="O78" s="32">
        <v>234</v>
      </c>
      <c r="P78" s="21">
        <v>96</v>
      </c>
      <c r="Q78" s="142">
        <v>34</v>
      </c>
      <c r="R78" s="141"/>
      <c r="S78" s="143">
        <v>0.14529914529914531</v>
      </c>
      <c r="V78" s="56" t="s">
        <v>23</v>
      </c>
      <c r="W78" s="59">
        <v>102</v>
      </c>
      <c r="X78" s="59">
        <v>102</v>
      </c>
      <c r="Y78" s="61"/>
      <c r="Z78" s="61"/>
      <c r="AA78" s="61"/>
      <c r="AB78" s="61"/>
      <c r="AC78" s="62"/>
    </row>
    <row r="79" spans="1:30" x14ac:dyDescent="0.2">
      <c r="A79" s="11"/>
      <c r="B79" s="140" t="s">
        <v>265</v>
      </c>
      <c r="C79" s="90">
        <v>6</v>
      </c>
      <c r="D79" s="56">
        <v>1</v>
      </c>
      <c r="E79" s="56">
        <v>1</v>
      </c>
      <c r="F79" s="14"/>
      <c r="G79" s="12"/>
      <c r="H79" s="13"/>
      <c r="I79" s="13"/>
      <c r="J79" s="14"/>
      <c r="K79" s="12"/>
      <c r="L79" s="13"/>
      <c r="M79" s="13"/>
      <c r="N79" s="14"/>
      <c r="O79" s="90">
        <v>66</v>
      </c>
      <c r="P79" s="56">
        <v>33</v>
      </c>
      <c r="Q79" s="56">
        <v>12</v>
      </c>
      <c r="R79" s="91"/>
      <c r="S79" s="144">
        <v>0.18181818181818182</v>
      </c>
      <c r="V79" s="67" t="s">
        <v>24</v>
      </c>
      <c r="W79" s="62"/>
      <c r="X79" s="62"/>
      <c r="Y79" s="68">
        <v>0.56000000000000005</v>
      </c>
      <c r="Z79" s="68"/>
      <c r="AA79" s="68">
        <v>5.4444444444444446</v>
      </c>
      <c r="AB79" s="68"/>
      <c r="AC79" s="62"/>
    </row>
    <row r="80" spans="1:30" x14ac:dyDescent="0.2">
      <c r="A80" s="11"/>
      <c r="B80" s="140"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v>0</v>
      </c>
      <c r="P80" s="56">
        <v>0</v>
      </c>
      <c r="Q80" s="56">
        <v>0</v>
      </c>
      <c r="R80" s="91"/>
      <c r="S80" s="144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v>0</v>
      </c>
      <c r="P81" s="26">
        <v>0</v>
      </c>
      <c r="Q81" s="26">
        <v>0</v>
      </c>
      <c r="R81" s="27"/>
      <c r="S81" s="145" t="e"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v>31</v>
      </c>
      <c r="D82" s="29">
        <v>10</v>
      </c>
      <c r="E82" s="29">
        <v>6</v>
      </c>
      <c r="F82" s="29">
        <v>12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300</v>
      </c>
      <c r="P82" s="29">
        <v>129</v>
      </c>
      <c r="Q82" s="29">
        <v>46</v>
      </c>
      <c r="R82" s="29">
        <v>102</v>
      </c>
      <c r="S82" s="69">
        <v>0.43</v>
      </c>
      <c r="Y82" s="62"/>
      <c r="Z82" s="62"/>
    </row>
    <row r="83" spans="1:29" ht="13.5" thickBot="1" x14ac:dyDescent="0.25">
      <c r="A83" s="18"/>
      <c r="B83" s="28" t="s">
        <v>11</v>
      </c>
      <c r="C83" s="29">
        <v>300</v>
      </c>
      <c r="D83" s="29">
        <v>129</v>
      </c>
      <c r="E83" s="29">
        <v>46</v>
      </c>
      <c r="F83" s="29">
        <v>102</v>
      </c>
      <c r="G83" s="29">
        <v>300</v>
      </c>
      <c r="H83" s="29">
        <v>129</v>
      </c>
      <c r="I83" s="29">
        <v>46</v>
      </c>
      <c r="J83" s="29">
        <v>102</v>
      </c>
      <c r="K83" s="29">
        <v>300</v>
      </c>
      <c r="L83" s="29">
        <v>129</v>
      </c>
      <c r="M83" s="29">
        <v>46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0.49212598425196852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1.5463917525773196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V86" s="77" t="s">
        <v>29</v>
      </c>
      <c r="W86" s="61" t="s">
        <v>80</v>
      </c>
      <c r="X86" s="79">
        <v>0.85470085470085466</v>
      </c>
      <c r="Y86" s="62" t="s">
        <v>223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265</v>
      </c>
      <c r="X87" s="147">
        <v>0.81818181818181812</v>
      </c>
      <c r="Y87" s="62" t="s">
        <v>231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231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231</v>
      </c>
    </row>
  </sheetData>
  <sheetProtection password="97AA" sheet="1" objects="1" scenarios="1"/>
  <sortState ref="T31:T45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Arizona Phenoms</vt:lpstr>
      <vt:lpstr>Athens Timberwolves</vt:lpstr>
      <vt:lpstr>Atlanta Eclipse</vt:lpstr>
      <vt:lpstr>Austin Blackhawks</vt:lpstr>
      <vt:lpstr>Bayou City Heat</vt:lpstr>
      <vt:lpstr>BCS Outlaws</vt:lpstr>
      <vt:lpstr>Boston Renegades</vt:lpstr>
      <vt:lpstr>Chicago Comets</vt:lpstr>
      <vt:lpstr>Colorado Storm</vt:lpstr>
      <vt:lpstr>Indy Edge</vt:lpstr>
      <vt:lpstr>Indy Thunder</vt:lpstr>
      <vt:lpstr>Iowa Reapers</vt:lpstr>
      <vt:lpstr>Lonestar Roadrunners</vt:lpstr>
      <vt:lpstr>Minnesota Millers</vt:lpstr>
      <vt:lpstr>New Jersey Titans</vt:lpstr>
      <vt:lpstr>Rochester Pioneers</vt:lpstr>
      <vt:lpstr>San Antonio Jets</vt:lpstr>
      <vt:lpstr>Seattle Sluggers</vt:lpstr>
      <vt:lpstr>Southwest Slammers</vt:lpstr>
      <vt:lpstr>Tyler Tigers</vt:lpstr>
      <vt:lpstr>Player Totals</vt:lpstr>
      <vt:lpstr>Spotter Score</vt:lpstr>
      <vt:lpstr>All Tournament</vt:lpstr>
      <vt:lpstr>'Arizona Phenoms'!Print_Area</vt:lpstr>
      <vt:lpstr>'Athens Timberwolves'!Print_Area</vt:lpstr>
      <vt:lpstr>'Atlanta Eclipse'!Print_Area</vt:lpstr>
      <vt:lpstr>'Austin Blackhawks'!Print_Area</vt:lpstr>
      <vt:lpstr>'Bayou City Heat'!Print_Area</vt:lpstr>
      <vt:lpstr>'BCS Outlaws'!Print_Area</vt:lpstr>
      <vt:lpstr>'Boston Renegades'!Print_Area</vt:lpstr>
      <vt:lpstr>'Chicago Comets'!Print_Area</vt:lpstr>
      <vt:lpstr>'Colorado Storm'!Print_Area</vt:lpstr>
      <vt:lpstr>'Indy Edge'!Print_Area</vt:lpstr>
      <vt:lpstr>'Indy Thunder'!Print_Area</vt:lpstr>
      <vt:lpstr>'Iowa Reapers'!Print_Area</vt:lpstr>
      <vt:lpstr>'Lonestar Roadrunners'!Print_Area</vt:lpstr>
      <vt:lpstr>'Minnesota Millers'!Print_Area</vt:lpstr>
      <vt:lpstr>'New Jersey Titans'!Print_Area</vt:lpstr>
      <vt:lpstr>'Rochester Pioneers'!Print_Area</vt:lpstr>
      <vt:lpstr>'San Antonio Jets'!Print_Area</vt:lpstr>
      <vt:lpstr>'Seattle Sluggers'!Print_Area</vt:lpstr>
      <vt:lpstr>'Southwest Slammers'!Print_Area</vt:lpstr>
      <vt:lpstr>'Tyler Tigers'!Print_Area</vt:lpstr>
      <vt:lpstr>stat1</vt:lpstr>
      <vt:lpstr>stat2</vt:lpstr>
      <vt:lpstr>stat3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</cp:lastModifiedBy>
  <cp:lastPrinted>2005-08-19T20:53:24Z</cp:lastPrinted>
  <dcterms:created xsi:type="dcterms:W3CDTF">2002-07-10T12:29:30Z</dcterms:created>
  <dcterms:modified xsi:type="dcterms:W3CDTF">2016-08-01T13:51:39Z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